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2"/>
  </bookViews>
  <sheets>
    <sheet name="10월1주중식원산지영양표시 (1)" sheetId="1" r:id="rId1"/>
    <sheet name="10월2주중식원산지영양표시 (2)" sheetId="2" r:id="rId2"/>
    <sheet name="10월3주중식원산지영양표시 (3)" sheetId="3" r:id="rId3"/>
    <sheet name="10월4주중식원산지영양표시 (4)" sheetId="4" r:id="rId4"/>
    <sheet name="10월5주중식원산지영양표시 (5)" sheetId="5" r:id="rId5"/>
    <sheet name="Sheet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<sst xmlns="http://schemas.openxmlformats.org/spreadsheetml/2006/main" count="330" uniqueCount="73">
  <si>
    <t>영양소</t>
  </si>
  <si>
    <t>원산지</t>
  </si>
  <si>
    <t>비고</t>
  </si>
  <si>
    <t>식재료</t>
  </si>
  <si>
    <t>쌀</t>
  </si>
  <si>
    <t>영양량</t>
  </si>
  <si>
    <t>두부</t>
  </si>
  <si>
    <t>콩</t>
  </si>
  <si>
    <t>미급식</t>
  </si>
  <si>
    <t>흑미밥
닭곰탕13,15
동그랑땡1,5,6,10
가지나물5,6
볶음김치5,9,13/사과</t>
  </si>
  <si>
    <t>국내산/국내산30%,중국산72%</t>
  </si>
  <si>
    <t>국내산/국내산30%,중국산71%</t>
  </si>
  <si>
    <t xml:space="preserve">* 에너지는 권장섭취량의 ±10%, 구성비는 탄수화물(55~70%) : 단백질(7~20%) : 지방(15~30%)
* 1g당 에너지(kcal)는 탄수화물 4, 단백질 4, 지방 9kcal로 환산  </t>
  </si>
  <si>
    <t>국내산</t>
  </si>
  <si>
    <t xml:space="preserve"> 1.난류 2.우유 3.메밀 4.땅콩 5.대두 6.밀 7.고등어 8.게 9.새우 10.돼지고기 11.복숭아 12.토마토 13.아황산류 14.호두 15.닭고기 16.쇠고기 17.오징어 18.조개류(굴, 전복, 홍합 포함)</t>
  </si>
  <si>
    <t>흑미밥
소고기무우국5,6,16
쫄면야채무침5,6
달걀찜1
크린베리멸치볶음5,6
깍두기9,13</t>
  </si>
  <si>
    <t>쌀밥
짜장5,6,10
탕수육/소스1,5,6,10,12
소떡소떡5,6,10
배추김치9,13</t>
  </si>
  <si>
    <t>쌀밥
카레5,6,10,13
생선까스/소스1,5,6
시금치나물5,6
김구이13
깍두기9,13</t>
  </si>
  <si>
    <t>조밥
버섯전골5,6
마늘쫑어묵볶음5,6
고등어무조림5,6,7
열무김치9,13
치커리사과무침</t>
  </si>
  <si>
    <t>쌀밥
순두부찌게5,6
불고기떡조림5,6,10
청포묵김가루무침13
꺳잎절임5,6
깍두기9,13</t>
  </si>
  <si>
    <t>흑미밥
어묵국5,6
간장양념치킨1,5,6,15
시금치나물5,6
꽈리멸치볶음5,6
배추김치9,13</t>
  </si>
  <si>
    <t>찹쌀밥
북어채무우국5,6
햄감자채볶음5,6,10
스파게티/소스5,6,12
김자반13
배추김치9,13</t>
  </si>
  <si>
    <t>찰보리밥
팽이된장국5,6
순대야채볶음5,6,10
과일샐러드1,5
콩나물잡채5,6
배추김치9,13</t>
  </si>
  <si>
    <t>기장밥
북어채무우국5,6
모듬어묵야채조림5,6
닭다리튀김1,5,6,15
김자반13
배추김치9,13</t>
  </si>
  <si>
    <t>찰보리밥
조랭이떡미역들깨탕5,6
돼지고기장조림5,6,10
애호박양송이버섯조림5,6
콩나물잡채5,6
배추김치9,13</t>
  </si>
  <si>
    <t>차조밥
콩나물김치국5,6
닭조림5,6,15
치즈오뎅(납작)떡볶이2,5,6
과일샐러드1,5,13
깍두기9,13</t>
  </si>
  <si>
    <t>쌀밥
부대찌게5,6,10
대패삼겹살콩나물볶음5,6,10,13
도라지오이무침5,6
쥐엽채조림5,6
배추김치9,13</t>
  </si>
  <si>
    <t>보리찰쌀밥
시금치된장국5,6
수육10
무채무침5,6
계란찜1
배추김치9,13</t>
  </si>
  <si>
    <t>주간
학교급식 영양량</t>
  </si>
  <si>
    <t>쇠고기(종류)/가공품</t>
  </si>
  <si>
    <t>돼지고기/가공품</t>
  </si>
  <si>
    <t>오리고기/가공품</t>
  </si>
  <si>
    <t>에너지(kcal)</t>
  </si>
  <si>
    <t>비타민A(R.E)</t>
  </si>
  <si>
    <t>리보플라빈(mg)</t>
  </si>
  <si>
    <t>비타민C(mg)</t>
  </si>
  <si>
    <t>* 알레르기 정보</t>
  </si>
  <si>
    <t>김치류/고춧가루</t>
  </si>
  <si>
    <t>조피볼락/가공품</t>
  </si>
  <si>
    <t>미꾸라지/가공품</t>
  </si>
  <si>
    <t>영양잡곡밥
크림스프2,5,6,13
돈까스/소스5,6,10,12
모닝빵/쨈1,2,5,6
고구마샐러드1,5
볶음김치5,6,9,13</t>
  </si>
  <si>
    <t>국내산/국내산30%중국산70%</t>
  </si>
  <si>
    <t>국내산/국내산30%,중국산70%</t>
  </si>
  <si>
    <t>국내산/국내산30%중국산71%</t>
  </si>
  <si>
    <t>칼슘(mg)</t>
  </si>
  <si>
    <t>탄수화물(g)</t>
  </si>
  <si>
    <t>주평균
섭취량</t>
  </si>
  <si>
    <t>티아민(mg)</t>
  </si>
  <si>
    <t>철분(mg)</t>
  </si>
  <si>
    <t>지방(g)</t>
  </si>
  <si>
    <t>권장
섭취량</t>
  </si>
  <si>
    <t>넙치/가공품</t>
  </si>
  <si>
    <t>평균
필요량</t>
  </si>
  <si>
    <t>닭고기/가공품</t>
  </si>
  <si>
    <t>단백질(g)</t>
  </si>
  <si>
    <t>양고기/가공품</t>
  </si>
  <si>
    <t>참돔/가공품</t>
  </si>
  <si>
    <t>뱀장어/가공품</t>
  </si>
  <si>
    <t>낙지/가공품</t>
  </si>
  <si>
    <t>명태/가공품</t>
  </si>
  <si>
    <t>고등어/가공품</t>
  </si>
  <si>
    <t>갈치/가공품</t>
  </si>
  <si>
    <t>오징어/가공품</t>
  </si>
  <si>
    <t>꽃게/가공품</t>
  </si>
  <si>
    <t>참조기/가공품</t>
  </si>
  <si>
    <t>초등학교</t>
  </si>
  <si>
    <t>흑미밥
얼갈이된장국5,6
매운김치갈비찜5,6,10
도토리묵야채무침/소스5,6
감자볶음5,13
깍두기9,13</t>
  </si>
  <si>
    <t>찰보리밥
두부콩나물국5,6
닭카레감자조림5,15
비엔나야채조림5,6,10
건망고채소샐러드
배추김치9,13</t>
  </si>
  <si>
    <t>기장밥
근대된장국5,6
닭안심김치볶음5,6,9,13,15
잡채5,6,10
두부조림5,6
깍두기9,13</t>
  </si>
  <si>
    <t>찰보리밥
근대된장국5,6
떡갈비구이5,6,10,,16
도토리묵야채무침5,6
양배추/쌈
배추김치9,13</t>
  </si>
  <si>
    <t>쌀밥
김치콩나물국5,6,9,13
탕수육/소스1,5,6,10
햄토마토에그1,5,6,10,12
시래기된장무침
깍두기9,13</t>
  </si>
  <si>
    <t>수수밥
순두부찌게5,6
돈육김치볶음5,6,9,10,13
고구마순무침5,6
느타리버섯튀김+소스1,5,6
깍두기9,13</t>
  </si>
  <si>
    <t>학교급식 식재료 원산지 및 영양표시제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</si>
</sst>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mm&quot;월&quot;\ dd&quot;일&quot;"/>
    <numFmt numFmtId="165" formatCode="#,##0.00_ "/>
    <numFmt numFmtId="166" formatCode="#,##0.0_ "/>
    <numFmt numFmtId="167" formatCode="0.00_ "/>
    <numFmt numFmtId="168" formatCode="0.0_ "/>
  </numFmts>
  <fonts count="2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name val="굴림체"/>
      <family val="0"/>
    </font>
    <font>
      <sz val="9"/>
      <name val="바탕체"/>
      <family val="0"/>
    </font>
    <font>
      <b/>
      <u val="single"/>
      <sz val="20"/>
      <name val="굴림체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8" fillId="0" borderId="0" xfId="0" applyNumberFormat="1" applyFont="1" applyBorder="1" applyAlignment="1" applyProtection="1">
      <alignment horizontal="right" vertical="top" wrapText="1"/>
      <protection locked="0"/>
    </xf>
    <xf numFmtId="0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2" xfId="0" applyNumberFormat="1" applyFont="1" applyBorder="1" applyAlignment="1" applyProtection="1">
      <alignment horizontal="left" vertical="top" wrapText="1"/>
      <protection locked="0"/>
    </xf>
    <xf numFmtId="0" fontId="18" fillId="0" borderId="13" xfId="0" applyNumberFormat="1" applyFont="1" applyBorder="1" applyAlignment="1" applyProtection="1">
      <alignment horizontal="left" vertical="top" wrapText="1"/>
      <protection locked="0"/>
    </xf>
    <xf numFmtId="0" fontId="18" fillId="0" borderId="14" xfId="0" applyNumberFormat="1" applyFont="1" applyBorder="1" applyAlignment="1" applyProtection="1">
      <alignment horizontal="left" vertical="top" wrapText="1"/>
      <protection locked="0"/>
    </xf>
    <xf numFmtId="0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0" borderId="16" xfId="0" applyNumberFormat="1" applyFont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18" fillId="0" borderId="17" xfId="0" applyNumberFormat="1" applyFont="1" applyBorder="1" applyAlignment="1" applyProtection="1">
      <alignment horizontal="center" vertical="center" wrapText="1"/>
      <protection locked="0"/>
    </xf>
    <xf numFmtId="0" fontId="18" fillId="0" borderId="14" xfId="0" applyNumberFormat="1" applyFont="1" applyBorder="1" applyAlignment="1" applyProtection="1">
      <alignment horizontal="center" vertical="center" wrapText="1"/>
      <protection locked="0"/>
    </xf>
    <xf numFmtId="165" fontId="18" fillId="0" borderId="17" xfId="0" applyNumberFormat="1" applyFont="1" applyBorder="1" applyAlignment="1" applyProtection="1">
      <alignment horizontal="center" vertical="center" wrapText="1"/>
      <protection locked="0"/>
    </xf>
    <xf numFmtId="166" fontId="18" fillId="0" borderId="17" xfId="0" applyNumberFormat="1" applyFont="1" applyBorder="1" applyAlignment="1" applyProtection="1">
      <alignment horizontal="center" vertical="center" wrapText="1"/>
      <protection locked="0"/>
    </xf>
    <xf numFmtId="0" fontId="18" fillId="0" borderId="18" xfId="0" applyNumberFormat="1" applyFont="1" applyBorder="1" applyAlignment="1" applyProtection="1">
      <alignment horizontal="center" vertical="center" wrapText="1"/>
      <protection locked="0"/>
    </xf>
    <xf numFmtId="0" fontId="18" fillId="0" borderId="19" xfId="0" applyNumberFormat="1" applyFont="1" applyBorder="1" applyAlignment="1" applyProtection="1">
      <alignment horizontal="center" vertical="center" wrapText="1"/>
      <protection locked="0"/>
    </xf>
    <xf numFmtId="166" fontId="18" fillId="0" borderId="12" xfId="0" applyNumberFormat="1" applyFont="1" applyBorder="1" applyAlignment="1" applyProtection="1">
      <alignment horizontal="center" vertical="center" wrapText="1"/>
      <protection locked="0"/>
    </xf>
    <xf numFmtId="165" fontId="18" fillId="0" borderId="12" xfId="0" applyNumberFormat="1" applyFont="1" applyBorder="1" applyAlignment="1" applyProtection="1">
      <alignment horizontal="center" vertical="center" wrapText="1"/>
      <protection locked="0"/>
    </xf>
    <xf numFmtId="167" fontId="18" fillId="0" borderId="12" xfId="0" applyNumberFormat="1" applyFont="1" applyBorder="1" applyAlignment="1" applyProtection="1">
      <alignment horizontal="center" vertical="center" wrapText="1"/>
      <protection locked="0"/>
    </xf>
    <xf numFmtId="168" fontId="18" fillId="0" borderId="12" xfId="0" applyNumberFormat="1" applyFont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12" xfId="0" applyNumberFormat="1" applyBorder="1" applyAlignment="1">
      <alignment/>
    </xf>
    <xf numFmtId="0" fontId="18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7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NumberFormat="1" applyFont="1" applyBorder="1" applyAlignment="1" applyProtection="1">
      <alignment horizontal="left" vertical="top" wrapText="1"/>
      <protection locked="0"/>
    </xf>
    <xf numFmtId="0" fontId="18" fillId="0" borderId="12" xfId="0" applyNumberFormat="1" applyFont="1" applyBorder="1" applyAlignment="1" applyProtection="1">
      <alignment horizontal="center" vertical="center" wrapText="1"/>
      <protection locked="0"/>
    </xf>
    <xf numFmtId="165" fontId="18" fillId="0" borderId="12" xfId="0" applyNumberFormat="1" applyFont="1" applyBorder="1" applyAlignment="1" applyProtection="1">
      <alignment horizontal="center" vertical="center" wrapText="1"/>
      <protection locked="0"/>
    </xf>
    <xf numFmtId="167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18" fillId="0" borderId="16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NumberFormat="1" applyFont="1" applyBorder="1" applyAlignment="1" applyProtection="1">
      <alignment horizontal="center" vertical="top" wrapText="1"/>
      <protection locked="0"/>
    </xf>
    <xf numFmtId="0" fontId="18" fillId="0" borderId="0" xfId="0" applyNumberFormat="1" applyFont="1" applyBorder="1" applyAlignment="1" applyProtection="1">
      <alignment horizontal="left" vertical="top" wrapText="1"/>
      <protection locked="0"/>
    </xf>
    <xf numFmtId="0" fontId="18" fillId="0" borderId="21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&#50900;&#49885;&#458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월조중석 "/>
      <sheetName val="1주 "/>
      <sheetName val="2주"/>
      <sheetName val="3주"/>
      <sheetName val="4주 "/>
      <sheetName val="5주"/>
    </sheetNames>
    <sheetDataSet>
      <sheetData sheetId="0">
        <row r="5">
          <cell r="B5" t="str">
            <v>찹쌀밥
북어채무우국5,6
햄감자채볶음5,6,10
스파게티/소스5,6,12
김자반13
배추김치9,13</v>
          </cell>
          <cell r="E5" t="str">
            <v>흑미밥
얼갈이된장국5,6
매운김치갈비찜5,6,10
도토리묵야채무침/소스5,6
감자볶음5,13
깍두기9,13</v>
          </cell>
          <cell r="F5" t="str">
            <v>차조밥
콩나물김치국5,6
닭조림5,6,15
치즈오뎅(납작)떡볶이2,5,6
과일샐러드1,5,13
깍두기9,13</v>
          </cell>
        </row>
        <row r="9">
          <cell r="B9" t="str">
            <v>쌀밥
짜장5,6,10
탕수육/소스1,5,6,10,12
소떡소떡5,6,10
배추김치9,13</v>
          </cell>
          <cell r="D9" t="str">
            <v>흑미밥
닭곰탕13,15
동그랑땡1,5,6,10
가지나물5,6
볶음김치5,9,13/사과</v>
          </cell>
          <cell r="E9" t="str">
            <v>찰보리밥
두부콩나물국5,6
닭카레감자조림5,15
비엔나야채조림5,6,10
건망고채소샐러드
배추김치9,13</v>
          </cell>
          <cell r="F9" t="str">
            <v>수수밥
순두부찌게5,6
돈육김치볶음5,6,9,10,13
고구마순무침5,6
느타리버섯튀김+소스1,5,6
깍두기9,13</v>
          </cell>
        </row>
        <row r="13">
          <cell r="B13" t="str">
            <v>기장밥
근대된장국5,6
닭안심김치볶음5,6,9,13,15
잡채5,6,10
두부조림5,6
깍두기9,13</v>
          </cell>
          <cell r="C13" t="str">
            <v>흑미밥
소고기무우국5,6,16
쫄면야채무침5,6
달걀찜1
크린베리멸치볶음5,6
깍두기9,13</v>
          </cell>
          <cell r="E13" t="str">
            <v>조밥
버섯전골5,6
마늘쫑어묵볶음5,6
고등어무조림5,6,7
열무김치9,13
치커리사과무침</v>
          </cell>
          <cell r="F13" t="str">
            <v>쌀밥
부대찌게5,6,10
대패삼겹살콩나물볶음5,6,10,13
도라지오이무침5,6
쥐엽채조림5,6
배추김치9,13</v>
          </cell>
        </row>
        <row r="17">
          <cell r="B17" t="str">
            <v>찰보리밥
근대된장국5,6
떡갈비구이5,6,10,,16
도토리묵야채무침5,6
양배추/쌈
배추김치9,13</v>
          </cell>
          <cell r="C17" t="str">
            <v>흑미밥
어묵국5,6
간장양념치킨1,5,6,15
시금치나물5,6
꽈리멸치볶음5,6
배추김치9,13</v>
          </cell>
          <cell r="D17" t="str">
            <v>쌀밥
순두부찌게5,6
불고기떡조림5,6,10
청포묵김가루무침13
꺳잎절임5,6
깍두기9,13</v>
          </cell>
          <cell r="E17" t="str">
            <v>찰보리밥
팽이된장국5,6
순대야채볶음5,6,10
과일샐러드1,5
콩나물잡채5,6
배추김치9,13</v>
          </cell>
          <cell r="F17" t="str">
            <v>영양잡곡밥
크림스프2,5,6,13
돈까스/소스5,6,10,12
모닝빵/쨈1,2,5,6
고구마샐러드1,5
볶음김치5,6,9,13</v>
          </cell>
        </row>
        <row r="21">
          <cell r="B21" t="str">
            <v>쌀밥
김치콩나물국5,6,9,13
탕수육/소스1,5,6,10
햄토마토에그1,5,6,10,12
시래기된장무침
깍두기9,13</v>
          </cell>
        </row>
      </sheetData>
      <sheetData sheetId="5">
        <row r="5">
          <cell r="C5" t="str">
            <v>기장밥
북어채무우국5,6
모듬어묵야채조림5,6
닭다리튀김1,5,6,15
김자반13
배추김치9,13</v>
          </cell>
          <cell r="D5" t="str">
            <v>보리찰쌀밥
시금치된장국5,6
수육10
무채무침5,6
계란찜1
배추김치9,13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defaultGridColor="0" zoomScaleSheetLayoutView="75" colorId="22" workbookViewId="0" topLeftCell="A1">
      <selection activeCell="J14" sqref="J14"/>
    </sheetView>
  </sheetViews>
  <sheetFormatPr defaultColWidth="8.88671875" defaultRowHeight="13.5"/>
  <cols>
    <col min="1" max="1" width="2.3359375" style="1" customWidth="1"/>
    <col min="2" max="2" width="0.55078125" style="1" customWidth="1"/>
    <col min="3" max="3" width="9.10546875" style="1" customWidth="1"/>
    <col min="4" max="4" width="2.6640625" style="1" customWidth="1"/>
    <col min="5" max="5" width="2.99609375" style="1" customWidth="1"/>
    <col min="6" max="6" width="6.99609375" style="1" customWidth="1"/>
    <col min="7" max="7" width="6.88671875" style="1" customWidth="1"/>
    <col min="8" max="12" width="10.3359375" style="1" customWidth="1"/>
    <col min="13" max="13" width="1.1171875" style="1" customWidth="1"/>
    <col min="14" max="256" width="8.88671875" style="1" customWidth="1"/>
  </cols>
  <sheetData>
    <row r="1" ht="36.75" customHeight="1"/>
    <row r="2" spans="3:12" ht="29.25" customHeight="1">
      <c r="C2" s="33" t="s">
        <v>72</v>
      </c>
      <c r="D2" s="33"/>
      <c r="E2" s="33"/>
      <c r="F2" s="33"/>
      <c r="G2" s="33"/>
      <c r="H2" s="33"/>
      <c r="I2" s="33"/>
      <c r="J2" s="33"/>
      <c r="K2" s="33"/>
      <c r="L2" s="33"/>
    </row>
    <row r="3" ht="15.75" customHeight="1"/>
    <row r="4" spans="3:12" ht="16.5" customHeight="1">
      <c r="C4" s="34" t="s">
        <v>65</v>
      </c>
      <c r="D4" s="34"/>
      <c r="E4" s="34"/>
      <c r="F4" s="34"/>
      <c r="G4" s="34"/>
      <c r="H4" s="34"/>
      <c r="I4" s="34"/>
      <c r="L4" s="2"/>
    </row>
    <row r="5" spans="3:12" ht="24.75" customHeight="1">
      <c r="C5" s="35" t="s">
        <v>28</v>
      </c>
      <c r="D5" s="35"/>
      <c r="E5" s="35"/>
      <c r="F5" s="35"/>
      <c r="G5" s="35"/>
      <c r="H5" s="22">
        <v>43374</v>
      </c>
      <c r="I5" s="22">
        <v>43375</v>
      </c>
      <c r="J5" s="22">
        <v>43376</v>
      </c>
      <c r="K5" s="22">
        <v>43377</v>
      </c>
      <c r="L5" s="22">
        <v>43378</v>
      </c>
    </row>
    <row r="6" spans="3:12" ht="168" customHeight="1">
      <c r="C6" s="35"/>
      <c r="D6" s="35"/>
      <c r="E6" s="35"/>
      <c r="F6" s="35"/>
      <c r="G6" s="35"/>
      <c r="H6" s="5" t="str">
        <f>'[1]10월조중석 '!$B$5</f>
        <v>찹쌀밥
북어채무우국5,6
햄감자채볶음5,6,10
스파게티/소스5,6,12
김자반13
배추김치9,13</v>
      </c>
      <c r="I6" s="5" t="s">
        <v>24</v>
      </c>
      <c r="J6" s="6" t="s">
        <v>8</v>
      </c>
      <c r="K6" s="5" t="str">
        <f>'[1]10월조중석 '!$E$5</f>
        <v>흑미밥
얼갈이된장국5,6
매운김치갈비찜5,6,10
도토리묵야채무침/소스5,6
감자볶음5,13
깍두기9,13</v>
      </c>
      <c r="L6" s="7" t="str">
        <f>'[1]10월조중석 '!$F$5</f>
        <v>차조밥
콩나물김치국5,6
닭조림5,6,15
치즈오뎅(납작)떡볶이2,5,6
과일샐러드1,5,13
깍두기9,13</v>
      </c>
    </row>
    <row r="7" spans="3:12" ht="18.75" customHeight="1">
      <c r="C7" s="35" t="s">
        <v>3</v>
      </c>
      <c r="D7" s="35"/>
      <c r="E7" s="35"/>
      <c r="F7" s="35"/>
      <c r="G7" s="35"/>
      <c r="H7" s="3" t="s">
        <v>1</v>
      </c>
      <c r="I7" s="3" t="s">
        <v>1</v>
      </c>
      <c r="J7" s="3"/>
      <c r="K7" s="3" t="s">
        <v>1</v>
      </c>
      <c r="L7" s="3" t="s">
        <v>1</v>
      </c>
    </row>
    <row r="8" spans="3:12" ht="18.75" customHeight="1">
      <c r="C8" s="31" t="s">
        <v>4</v>
      </c>
      <c r="D8" s="31"/>
      <c r="E8" s="31"/>
      <c r="F8" s="31"/>
      <c r="G8" s="31"/>
      <c r="H8" s="9" t="s">
        <v>13</v>
      </c>
      <c r="I8" s="9" t="s">
        <v>13</v>
      </c>
      <c r="J8" s="9"/>
      <c r="K8" s="9" t="s">
        <v>13</v>
      </c>
      <c r="L8" s="9" t="s">
        <v>13</v>
      </c>
    </row>
    <row r="9" spans="3:12" ht="18.75" customHeight="1">
      <c r="C9" s="31" t="s">
        <v>37</v>
      </c>
      <c r="D9" s="31"/>
      <c r="E9" s="31"/>
      <c r="F9" s="31"/>
      <c r="G9" s="31"/>
      <c r="H9" s="9" t="s">
        <v>42</v>
      </c>
      <c r="I9" s="9" t="s">
        <v>42</v>
      </c>
      <c r="J9" s="9"/>
      <c r="K9" s="9" t="s">
        <v>42</v>
      </c>
      <c r="L9" s="9" t="s">
        <v>42</v>
      </c>
    </row>
    <row r="10" spans="3:12" ht="27" customHeight="1">
      <c r="C10" s="31" t="s">
        <v>29</v>
      </c>
      <c r="D10" s="31"/>
      <c r="E10" s="31"/>
      <c r="F10" s="31"/>
      <c r="G10" s="31"/>
      <c r="H10" s="9"/>
      <c r="I10" s="9"/>
      <c r="J10" s="9"/>
      <c r="K10" s="9"/>
      <c r="L10" s="9"/>
    </row>
    <row r="11" spans="3:12" ht="18.75" customHeight="1">
      <c r="C11" s="31" t="s">
        <v>30</v>
      </c>
      <c r="D11" s="31"/>
      <c r="E11" s="31"/>
      <c r="F11" s="31"/>
      <c r="G11" s="31"/>
      <c r="H11" s="9" t="s">
        <v>13</v>
      </c>
      <c r="I11" s="9" t="s">
        <v>13</v>
      </c>
      <c r="J11" s="9"/>
      <c r="K11" s="9" t="s">
        <v>13</v>
      </c>
      <c r="L11" s="24"/>
    </row>
    <row r="12" spans="3:12" ht="18.75" customHeight="1">
      <c r="C12" s="31" t="s">
        <v>53</v>
      </c>
      <c r="D12" s="31"/>
      <c r="E12" s="31"/>
      <c r="F12" s="31"/>
      <c r="G12" s="31"/>
      <c r="H12" s="9"/>
      <c r="I12" s="9"/>
      <c r="J12" s="9"/>
      <c r="K12" s="9"/>
      <c r="L12" s="9" t="s">
        <v>13</v>
      </c>
    </row>
    <row r="13" spans="3:12" ht="18.75" customHeight="1">
      <c r="C13" s="31" t="s">
        <v>31</v>
      </c>
      <c r="D13" s="31"/>
      <c r="E13" s="31"/>
      <c r="F13" s="31"/>
      <c r="G13" s="31"/>
      <c r="H13" s="9"/>
      <c r="I13" s="9"/>
      <c r="J13" s="9"/>
      <c r="K13" s="9"/>
      <c r="L13" s="9"/>
    </row>
    <row r="14" spans="3:12" ht="18.75" customHeight="1">
      <c r="C14" s="31" t="s">
        <v>55</v>
      </c>
      <c r="D14" s="31"/>
      <c r="E14" s="31"/>
      <c r="F14" s="31"/>
      <c r="G14" s="31"/>
      <c r="H14" s="9"/>
      <c r="I14" s="9"/>
      <c r="J14" s="9"/>
      <c r="K14" s="9"/>
      <c r="L14" s="9"/>
    </row>
    <row r="15" spans="3:12" ht="18.75" customHeight="1">
      <c r="C15" s="31" t="s">
        <v>51</v>
      </c>
      <c r="D15" s="31"/>
      <c r="E15" s="31"/>
      <c r="F15" s="31"/>
      <c r="G15" s="31"/>
      <c r="H15" s="9"/>
      <c r="I15" s="9"/>
      <c r="J15" s="9"/>
      <c r="K15" s="9"/>
      <c r="L15" s="9"/>
    </row>
    <row r="16" spans="3:12" ht="18.75" customHeight="1">
      <c r="C16" s="31" t="s">
        <v>38</v>
      </c>
      <c r="D16" s="31"/>
      <c r="E16" s="31"/>
      <c r="F16" s="31"/>
      <c r="G16" s="31"/>
      <c r="H16" s="9"/>
      <c r="I16" s="9"/>
      <c r="J16" s="9"/>
      <c r="K16" s="9"/>
      <c r="L16" s="9"/>
    </row>
    <row r="17" spans="3:12" ht="18.75" customHeight="1">
      <c r="C17" s="31" t="s">
        <v>56</v>
      </c>
      <c r="D17" s="31"/>
      <c r="E17" s="31"/>
      <c r="F17" s="31"/>
      <c r="G17" s="31"/>
      <c r="H17" s="9"/>
      <c r="I17" s="9"/>
      <c r="J17" s="9"/>
      <c r="K17" s="9"/>
      <c r="L17" s="9"/>
    </row>
    <row r="18" spans="3:12" ht="18.75" customHeight="1">
      <c r="C18" s="31" t="s">
        <v>39</v>
      </c>
      <c r="D18" s="31"/>
      <c r="E18" s="31"/>
      <c r="F18" s="31"/>
      <c r="G18" s="31"/>
      <c r="H18" s="9"/>
      <c r="I18" s="9"/>
      <c r="J18" s="9"/>
      <c r="K18" s="9"/>
      <c r="L18" s="9"/>
    </row>
    <row r="19" spans="3:12" ht="18.75" customHeight="1">
      <c r="C19" s="31" t="s">
        <v>57</v>
      </c>
      <c r="D19" s="31"/>
      <c r="E19" s="31"/>
      <c r="F19" s="31"/>
      <c r="G19" s="31"/>
      <c r="H19" s="9"/>
      <c r="I19" s="9"/>
      <c r="J19" s="9"/>
      <c r="K19" s="9"/>
      <c r="L19" s="9"/>
    </row>
    <row r="20" spans="3:12" ht="18.75" customHeight="1">
      <c r="C20" s="31" t="s">
        <v>58</v>
      </c>
      <c r="D20" s="31"/>
      <c r="E20" s="31"/>
      <c r="F20" s="31"/>
      <c r="G20" s="31"/>
      <c r="H20" s="9"/>
      <c r="I20" s="9"/>
      <c r="J20" s="9"/>
      <c r="K20" s="9"/>
      <c r="L20" s="9"/>
    </row>
    <row r="21" spans="3:12" ht="27" customHeight="1">
      <c r="C21" s="31" t="s">
        <v>59</v>
      </c>
      <c r="D21" s="31"/>
      <c r="E21" s="31"/>
      <c r="F21" s="31"/>
      <c r="G21" s="31"/>
      <c r="H21" s="9"/>
      <c r="I21" s="9"/>
      <c r="J21" s="9"/>
      <c r="K21" s="9"/>
      <c r="L21" s="9"/>
    </row>
    <row r="22" spans="3:12" ht="18.75" customHeight="1">
      <c r="C22" s="31" t="s">
        <v>60</v>
      </c>
      <c r="D22" s="31"/>
      <c r="E22" s="31"/>
      <c r="F22" s="31"/>
      <c r="G22" s="31"/>
      <c r="H22" s="9"/>
      <c r="I22" s="9"/>
      <c r="J22" s="9"/>
      <c r="K22" s="9"/>
      <c r="L22" s="9"/>
    </row>
    <row r="23" spans="3:12" ht="18.75" customHeight="1">
      <c r="C23" s="31" t="s">
        <v>61</v>
      </c>
      <c r="D23" s="31"/>
      <c r="E23" s="31"/>
      <c r="F23" s="31"/>
      <c r="G23" s="31"/>
      <c r="H23" s="9"/>
      <c r="I23" s="9"/>
      <c r="J23" s="9"/>
      <c r="K23" s="9"/>
      <c r="L23" s="9"/>
    </row>
    <row r="24" spans="3:12" ht="18.75" customHeight="1">
      <c r="C24" s="31" t="s">
        <v>62</v>
      </c>
      <c r="D24" s="31"/>
      <c r="E24" s="31"/>
      <c r="F24" s="31"/>
      <c r="G24" s="31"/>
      <c r="H24" s="9"/>
      <c r="I24" s="9"/>
      <c r="J24" s="9"/>
      <c r="K24" s="9"/>
      <c r="L24" s="9"/>
    </row>
    <row r="25" spans="3:12" ht="18.75" customHeight="1">
      <c r="C25" s="31" t="s">
        <v>63</v>
      </c>
      <c r="D25" s="31"/>
      <c r="E25" s="31"/>
      <c r="F25" s="31"/>
      <c r="G25" s="31"/>
      <c r="H25" s="9"/>
      <c r="I25" s="9"/>
      <c r="J25" s="9"/>
      <c r="K25" s="9"/>
      <c r="L25" s="9"/>
    </row>
    <row r="26" spans="3:12" ht="18.75" customHeight="1">
      <c r="C26" s="31" t="s">
        <v>64</v>
      </c>
      <c r="D26" s="31"/>
      <c r="E26" s="31"/>
      <c r="F26" s="31"/>
      <c r="G26" s="31"/>
      <c r="H26" s="9"/>
      <c r="I26" s="9"/>
      <c r="J26" s="9"/>
      <c r="K26" s="9"/>
      <c r="L26" s="9"/>
    </row>
    <row r="27" spans="3:12" ht="18.75" customHeight="1">
      <c r="C27" s="31" t="s">
        <v>6</v>
      </c>
      <c r="D27" s="31"/>
      <c r="E27" s="31"/>
      <c r="F27" s="31"/>
      <c r="G27" s="31"/>
      <c r="H27" s="9"/>
      <c r="I27" s="9"/>
      <c r="J27" s="9"/>
      <c r="K27" s="9"/>
      <c r="L27" s="9"/>
    </row>
    <row r="28" spans="3:12" ht="18.75" customHeight="1">
      <c r="C28" s="31" t="s">
        <v>7</v>
      </c>
      <c r="D28" s="31"/>
      <c r="E28" s="31"/>
      <c r="F28" s="31"/>
      <c r="G28" s="31"/>
      <c r="H28" s="9"/>
      <c r="I28" s="9"/>
      <c r="J28" s="9"/>
      <c r="K28" s="9"/>
      <c r="L28" s="9"/>
    </row>
    <row r="29" spans="3:12" ht="18.75" customHeight="1">
      <c r="C29" s="32" t="s">
        <v>2</v>
      </c>
      <c r="D29" s="32"/>
      <c r="E29" s="32"/>
      <c r="F29" s="32"/>
      <c r="G29" s="32"/>
      <c r="H29" s="11"/>
      <c r="I29" s="11"/>
      <c r="J29" s="11"/>
      <c r="K29" s="12"/>
      <c r="L29" s="12"/>
    </row>
    <row r="30" spans="3:12" ht="30" customHeight="1">
      <c r="C30" s="8" t="s">
        <v>0</v>
      </c>
      <c r="D30" s="28" t="s">
        <v>52</v>
      </c>
      <c r="E30" s="28"/>
      <c r="F30" s="9" t="s">
        <v>50</v>
      </c>
      <c r="G30" s="9" t="s">
        <v>46</v>
      </c>
      <c r="H30" s="4" t="s">
        <v>5</v>
      </c>
      <c r="I30" s="4" t="s">
        <v>5</v>
      </c>
      <c r="J30" s="4"/>
      <c r="K30" s="9" t="s">
        <v>5</v>
      </c>
      <c r="L30" s="13" t="s">
        <v>5</v>
      </c>
    </row>
    <row r="31" spans="3:12" ht="27" customHeight="1">
      <c r="C31" s="10" t="s">
        <v>32</v>
      </c>
      <c r="D31" s="26">
        <v>600.36</v>
      </c>
      <c r="E31" s="26"/>
      <c r="F31" s="14">
        <v>600.36</v>
      </c>
      <c r="G31" s="15">
        <f>(H31+I31+K31+L31)/4</f>
        <v>612.775</v>
      </c>
      <c r="H31" s="11">
        <v>614.7</v>
      </c>
      <c r="I31" s="11">
        <v>608.4</v>
      </c>
      <c r="J31" s="11"/>
      <c r="K31" s="12">
        <v>612.7</v>
      </c>
      <c r="L31" s="16">
        <v>615.3</v>
      </c>
    </row>
    <row r="32" spans="3:12" ht="18.75" customHeight="1">
      <c r="C32" s="8" t="s">
        <v>45</v>
      </c>
      <c r="D32" s="28"/>
      <c r="E32" s="28"/>
      <c r="F32" s="9"/>
      <c r="G32" s="18">
        <f>(H32+I32+K32+L32)/4</f>
        <v>68.5</v>
      </c>
      <c r="H32" s="17">
        <v>69.4</v>
      </c>
      <c r="I32" s="17">
        <v>69.3</v>
      </c>
      <c r="J32" s="17"/>
      <c r="K32" s="9">
        <v>65.2</v>
      </c>
      <c r="L32" s="13">
        <v>70.1</v>
      </c>
    </row>
    <row r="33" spans="3:12" ht="18.75" customHeight="1">
      <c r="C33" s="8" t="s">
        <v>54</v>
      </c>
      <c r="D33" s="29">
        <v>10.67</v>
      </c>
      <c r="E33" s="29"/>
      <c r="F33" s="19">
        <v>10.67</v>
      </c>
      <c r="G33" s="18">
        <f>(H33+I33+K33+L33)/4</f>
        <v>24.574999999999996</v>
      </c>
      <c r="H33" s="17">
        <v>20.4</v>
      </c>
      <c r="I33" s="17">
        <v>22.7</v>
      </c>
      <c r="J33" s="17"/>
      <c r="K33" s="9">
        <v>26.1</v>
      </c>
      <c r="L33" s="13">
        <v>29.1</v>
      </c>
    </row>
    <row r="34" spans="3:12" ht="18.75" customHeight="1">
      <c r="C34" s="8" t="s">
        <v>49</v>
      </c>
      <c r="D34" s="28"/>
      <c r="E34" s="28"/>
      <c r="F34" s="9"/>
      <c r="G34" s="15">
        <f aca="true" t="shared" si="0" ref="G34:G40">(H34+I34+K34+L34)/4</f>
        <v>18.2</v>
      </c>
      <c r="H34" s="17">
        <v>19.8</v>
      </c>
      <c r="I34" s="17">
        <v>19.2</v>
      </c>
      <c r="J34" s="17"/>
      <c r="K34" s="9">
        <v>17.4</v>
      </c>
      <c r="L34" s="13">
        <v>16.4</v>
      </c>
    </row>
    <row r="35" spans="3:12" ht="27" customHeight="1">
      <c r="C35" s="8" t="s">
        <v>33</v>
      </c>
      <c r="D35" s="29">
        <v>116.71</v>
      </c>
      <c r="E35" s="29"/>
      <c r="F35" s="19">
        <v>165.95</v>
      </c>
      <c r="G35" s="18">
        <f t="shared" si="0"/>
        <v>146.3</v>
      </c>
      <c r="H35" s="17">
        <v>130.4</v>
      </c>
      <c r="I35" s="17">
        <v>153.7</v>
      </c>
      <c r="J35" s="17"/>
      <c r="K35" s="9">
        <v>172.3</v>
      </c>
      <c r="L35" s="13">
        <v>128.8</v>
      </c>
    </row>
    <row r="36" spans="3:12" ht="18.75" customHeight="1">
      <c r="C36" s="8" t="s">
        <v>47</v>
      </c>
      <c r="D36" s="30">
        <v>0.24</v>
      </c>
      <c r="E36" s="30"/>
      <c r="F36" s="20">
        <v>0.28</v>
      </c>
      <c r="G36" s="18">
        <f t="shared" si="0"/>
        <v>0.45499999999999996</v>
      </c>
      <c r="H36" s="17">
        <v>0.52</v>
      </c>
      <c r="I36" s="17">
        <v>0.57</v>
      </c>
      <c r="J36" s="17"/>
      <c r="K36" s="9">
        <v>0.4</v>
      </c>
      <c r="L36" s="13">
        <v>0.33</v>
      </c>
    </row>
    <row r="37" spans="3:12" ht="27" customHeight="1">
      <c r="C37" s="8" t="s">
        <v>34</v>
      </c>
      <c r="D37" s="30">
        <v>0.28</v>
      </c>
      <c r="E37" s="30"/>
      <c r="F37" s="20">
        <v>0.35</v>
      </c>
      <c r="G37" s="15">
        <f t="shared" si="0"/>
        <v>0.5525</v>
      </c>
      <c r="H37" s="17">
        <v>0.57</v>
      </c>
      <c r="I37" s="17">
        <v>0.49</v>
      </c>
      <c r="J37" s="17"/>
      <c r="K37" s="9">
        <v>0.63</v>
      </c>
      <c r="L37" s="13">
        <v>0.52</v>
      </c>
    </row>
    <row r="38" spans="3:12" ht="18.75" customHeight="1">
      <c r="C38" s="8" t="s">
        <v>35</v>
      </c>
      <c r="D38" s="29">
        <v>16.6</v>
      </c>
      <c r="E38" s="29"/>
      <c r="F38" s="19">
        <v>22.57</v>
      </c>
      <c r="G38" s="18">
        <f t="shared" si="0"/>
        <v>23.349999999999998</v>
      </c>
      <c r="H38" s="17">
        <v>20.7</v>
      </c>
      <c r="I38" s="17">
        <v>23.4</v>
      </c>
      <c r="J38" s="17"/>
      <c r="K38" s="9">
        <v>25.1</v>
      </c>
      <c r="L38" s="13">
        <v>24.2</v>
      </c>
    </row>
    <row r="39" spans="3:12" ht="18.75" customHeight="1">
      <c r="C39" s="8" t="s">
        <v>44</v>
      </c>
      <c r="D39" s="29">
        <v>184.72</v>
      </c>
      <c r="E39" s="29"/>
      <c r="F39" s="19">
        <v>249.55</v>
      </c>
      <c r="G39" s="18">
        <f t="shared" si="0"/>
        <v>218.85</v>
      </c>
      <c r="H39" s="17">
        <v>198.2</v>
      </c>
      <c r="I39" s="17">
        <v>208.5</v>
      </c>
      <c r="J39" s="17"/>
      <c r="K39" s="9">
        <v>206.8</v>
      </c>
      <c r="L39" s="13">
        <v>261.9</v>
      </c>
    </row>
    <row r="40" spans="3:12" ht="18.75" customHeight="1">
      <c r="C40" s="10" t="s">
        <v>48</v>
      </c>
      <c r="D40" s="26">
        <v>2.71</v>
      </c>
      <c r="E40" s="26"/>
      <c r="F40" s="14">
        <v>3.5</v>
      </c>
      <c r="G40" s="15">
        <f t="shared" si="0"/>
        <v>4.225</v>
      </c>
      <c r="H40" s="11">
        <v>4.1</v>
      </c>
      <c r="I40" s="11">
        <v>4.3</v>
      </c>
      <c r="J40" s="11"/>
      <c r="K40" s="12">
        <v>4.5</v>
      </c>
      <c r="L40" s="16">
        <v>4</v>
      </c>
    </row>
    <row r="41" ht="5.25" customHeight="1"/>
    <row r="42" spans="2:12" ht="30" customHeight="1">
      <c r="B42" s="27" t="s">
        <v>12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2:4" ht="12.75" customHeight="1">
      <c r="B43" s="27" t="s">
        <v>36</v>
      </c>
      <c r="C43" s="27"/>
      <c r="D43" s="27"/>
    </row>
    <row r="44" spans="2:13" ht="31.5" customHeight="1">
      <c r="B44" s="27" t="s">
        <v>14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</sheetData>
  <sheetProtection/>
  <mergeCells count="40">
    <mergeCell ref="D39:E39"/>
    <mergeCell ref="D40:E40"/>
    <mergeCell ref="B42:L42"/>
    <mergeCell ref="B43:D43"/>
    <mergeCell ref="B44:M44"/>
    <mergeCell ref="D33:E33"/>
    <mergeCell ref="D34:E34"/>
    <mergeCell ref="D35:E35"/>
    <mergeCell ref="D36:E36"/>
    <mergeCell ref="D37:E37"/>
    <mergeCell ref="D38:E38"/>
    <mergeCell ref="C28:G28"/>
    <mergeCell ref="C29:G29"/>
    <mergeCell ref="D30:E30"/>
    <mergeCell ref="D31:E31"/>
    <mergeCell ref="D32:E32"/>
    <mergeCell ref="C22:G22"/>
    <mergeCell ref="C23:G23"/>
    <mergeCell ref="C24:G24"/>
    <mergeCell ref="C25:G25"/>
    <mergeCell ref="C26:G26"/>
    <mergeCell ref="C27:G27"/>
    <mergeCell ref="C16:G16"/>
    <mergeCell ref="C17:G17"/>
    <mergeCell ref="C18:G18"/>
    <mergeCell ref="C19:G19"/>
    <mergeCell ref="C20:G20"/>
    <mergeCell ref="C21:G21"/>
    <mergeCell ref="C10:G10"/>
    <mergeCell ref="C11:G11"/>
    <mergeCell ref="C12:G12"/>
    <mergeCell ref="C13:G13"/>
    <mergeCell ref="C14:G14"/>
    <mergeCell ref="C15:G15"/>
    <mergeCell ref="C2:L2"/>
    <mergeCell ref="C4:I4"/>
    <mergeCell ref="C5:G6"/>
    <mergeCell ref="C7:G7"/>
    <mergeCell ref="C8:G8"/>
    <mergeCell ref="C9:G9"/>
  </mergeCells>
  <printOptions/>
  <pageMargins left="0" right="0" top="0" bottom="0" header="0" footer="0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4"/>
  <sheetViews>
    <sheetView defaultGridColor="0" zoomScaleSheetLayoutView="75" colorId="22" workbookViewId="0" topLeftCell="A1">
      <selection activeCell="H31" sqref="H31"/>
    </sheetView>
  </sheetViews>
  <sheetFormatPr defaultColWidth="8.88671875" defaultRowHeight="13.5"/>
  <cols>
    <col min="1" max="1" width="2.3359375" style="1" customWidth="1"/>
    <col min="2" max="2" width="0.55078125" style="1" customWidth="1"/>
    <col min="3" max="3" width="9.10546875" style="1" customWidth="1"/>
    <col min="4" max="4" width="2.6640625" style="1" customWidth="1"/>
    <col min="5" max="5" width="2.99609375" style="1" customWidth="1"/>
    <col min="6" max="6" width="6.99609375" style="1" customWidth="1"/>
    <col min="7" max="7" width="6.88671875" style="1" customWidth="1"/>
    <col min="8" max="12" width="10.3359375" style="1" customWidth="1"/>
    <col min="13" max="13" width="1.1171875" style="1" customWidth="1"/>
    <col min="14" max="256" width="8.88671875" style="1" customWidth="1"/>
  </cols>
  <sheetData>
    <row r="1" ht="36.75" customHeight="1"/>
    <row r="2" spans="3:12" ht="29.25" customHeight="1">
      <c r="C2" s="33" t="s">
        <v>72</v>
      </c>
      <c r="D2" s="33"/>
      <c r="E2" s="33"/>
      <c r="F2" s="33"/>
      <c r="G2" s="33"/>
      <c r="H2" s="33"/>
      <c r="I2" s="33"/>
      <c r="J2" s="33"/>
      <c r="K2" s="33"/>
      <c r="L2" s="33"/>
    </row>
    <row r="3" ht="15.75" customHeight="1"/>
    <row r="4" spans="3:12" ht="16.5" customHeight="1">
      <c r="C4" s="34" t="s">
        <v>65</v>
      </c>
      <c r="D4" s="34"/>
      <c r="E4" s="34"/>
      <c r="F4" s="34"/>
      <c r="G4" s="34"/>
      <c r="H4" s="34"/>
      <c r="I4" s="34"/>
      <c r="L4" s="2"/>
    </row>
    <row r="5" spans="3:12" ht="24.75" customHeight="1">
      <c r="C5" s="35" t="s">
        <v>28</v>
      </c>
      <c r="D5" s="35"/>
      <c r="E5" s="35"/>
      <c r="F5" s="35"/>
      <c r="G5" s="35"/>
      <c r="H5" s="22">
        <v>43381</v>
      </c>
      <c r="I5" s="22">
        <v>43382</v>
      </c>
      <c r="J5" s="22">
        <v>43383</v>
      </c>
      <c r="K5" s="22">
        <v>43384</v>
      </c>
      <c r="L5" s="22">
        <v>43385</v>
      </c>
    </row>
    <row r="6" spans="3:12" ht="168" customHeight="1">
      <c r="C6" s="35"/>
      <c r="D6" s="35"/>
      <c r="E6" s="35"/>
      <c r="F6" s="35"/>
      <c r="G6" s="35"/>
      <c r="H6" s="23" t="str">
        <f>'[1]10월조중석 '!$B$9</f>
        <v>쌀밥
짜장5,6,10
탕수육/소스1,5,6,10,12
소떡소떡5,6,10
배추김치9,13</v>
      </c>
      <c r="I6" s="23" t="s">
        <v>8</v>
      </c>
      <c r="J6" s="6" t="str">
        <f>'[1]10월조중석 '!$D$9</f>
        <v>흑미밥
닭곰탕13,15
동그랑땡1,5,6,10
가지나물5,6
볶음김치5,9,13/사과</v>
      </c>
      <c r="K6" s="5" t="str">
        <f>'[1]10월조중석 '!$E$9</f>
        <v>찰보리밥
두부콩나물국5,6
닭카레감자조림5,15
비엔나야채조림5,6,10
건망고채소샐러드
배추김치9,13</v>
      </c>
      <c r="L6" s="7" t="str">
        <f>'[1]10월조중석 '!$F$9</f>
        <v>수수밥
순두부찌게5,6
돈육김치볶음5,6,9,10,13
고구마순무침5,6
느타리버섯튀김+소스1,5,6
깍두기9,13</v>
      </c>
    </row>
    <row r="7" spans="3:12" ht="18.75" customHeight="1">
      <c r="C7" s="35" t="s">
        <v>3</v>
      </c>
      <c r="D7" s="35"/>
      <c r="E7" s="35"/>
      <c r="F7" s="35"/>
      <c r="G7" s="35"/>
      <c r="H7" s="3" t="s">
        <v>1</v>
      </c>
      <c r="I7" s="3"/>
      <c r="J7" s="3" t="s">
        <v>1</v>
      </c>
      <c r="K7" s="3" t="s">
        <v>1</v>
      </c>
      <c r="L7" s="3" t="s">
        <v>1</v>
      </c>
    </row>
    <row r="8" spans="3:12" ht="18.75" customHeight="1">
      <c r="C8" s="31" t="s">
        <v>4</v>
      </c>
      <c r="D8" s="31"/>
      <c r="E8" s="31"/>
      <c r="F8" s="31"/>
      <c r="G8" s="31"/>
      <c r="H8" s="9" t="s">
        <v>13</v>
      </c>
      <c r="I8" s="9"/>
      <c r="J8" s="9" t="s">
        <v>13</v>
      </c>
      <c r="K8" s="9" t="s">
        <v>13</v>
      </c>
      <c r="L8" s="9" t="s">
        <v>13</v>
      </c>
    </row>
    <row r="9" spans="3:12" ht="18.75" customHeight="1">
      <c r="C9" s="31" t="s">
        <v>37</v>
      </c>
      <c r="D9" s="31"/>
      <c r="E9" s="31"/>
      <c r="F9" s="31"/>
      <c r="G9" s="31"/>
      <c r="H9" s="9" t="s">
        <v>41</v>
      </c>
      <c r="I9" s="9"/>
      <c r="J9" s="9" t="s">
        <v>41</v>
      </c>
      <c r="K9" s="9" t="s">
        <v>41</v>
      </c>
      <c r="L9" s="9" t="s">
        <v>41</v>
      </c>
    </row>
    <row r="10" spans="3:12" ht="27" customHeight="1">
      <c r="C10" s="31" t="s">
        <v>29</v>
      </c>
      <c r="D10" s="31"/>
      <c r="E10" s="31"/>
      <c r="F10" s="31"/>
      <c r="G10" s="31"/>
      <c r="H10" s="22"/>
      <c r="I10" s="22"/>
      <c r="J10" s="9"/>
      <c r="K10" s="9"/>
      <c r="L10" s="9"/>
    </row>
    <row r="11" spans="3:12" ht="18.75" customHeight="1">
      <c r="C11" s="31" t="s">
        <v>30</v>
      </c>
      <c r="D11" s="31"/>
      <c r="E11" s="31"/>
      <c r="F11" s="31"/>
      <c r="G11" s="31"/>
      <c r="H11" s="22" t="s">
        <v>13</v>
      </c>
      <c r="I11" s="22"/>
      <c r="J11" s="25" t="s">
        <v>13</v>
      </c>
      <c r="K11" s="9" t="s">
        <v>13</v>
      </c>
      <c r="L11" s="9" t="s">
        <v>13</v>
      </c>
    </row>
    <row r="12" spans="3:12" ht="18.75" customHeight="1">
      <c r="C12" s="31" t="s">
        <v>53</v>
      </c>
      <c r="D12" s="31"/>
      <c r="E12" s="31"/>
      <c r="F12" s="31"/>
      <c r="G12" s="31"/>
      <c r="H12" s="22"/>
      <c r="I12" s="22"/>
      <c r="J12" s="9" t="s">
        <v>13</v>
      </c>
      <c r="K12" s="9" t="s">
        <v>13</v>
      </c>
      <c r="L12" s="9"/>
    </row>
    <row r="13" spans="3:12" ht="18.75" customHeight="1">
      <c r="C13" s="31" t="s">
        <v>31</v>
      </c>
      <c r="D13" s="31"/>
      <c r="E13" s="31"/>
      <c r="F13" s="31"/>
      <c r="G13" s="31"/>
      <c r="H13" s="22"/>
      <c r="I13" s="22"/>
      <c r="J13" s="9"/>
      <c r="K13" s="9"/>
      <c r="L13" s="9"/>
    </row>
    <row r="14" spans="3:12" ht="18.75" customHeight="1">
      <c r="C14" s="31" t="s">
        <v>55</v>
      </c>
      <c r="D14" s="31"/>
      <c r="E14" s="31"/>
      <c r="F14" s="31"/>
      <c r="G14" s="31"/>
      <c r="H14" s="22"/>
      <c r="I14" s="22"/>
      <c r="J14" s="9"/>
      <c r="K14" s="9"/>
      <c r="L14" s="9"/>
    </row>
    <row r="15" spans="3:12" ht="18.75" customHeight="1">
      <c r="C15" s="31" t="s">
        <v>51</v>
      </c>
      <c r="D15" s="31"/>
      <c r="E15" s="31"/>
      <c r="F15" s="31"/>
      <c r="G15" s="31"/>
      <c r="H15" s="22"/>
      <c r="I15" s="22"/>
      <c r="J15" s="9"/>
      <c r="K15" s="9"/>
      <c r="L15" s="9"/>
    </row>
    <row r="16" spans="3:12" ht="18.75" customHeight="1">
      <c r="C16" s="31" t="s">
        <v>38</v>
      </c>
      <c r="D16" s="31"/>
      <c r="E16" s="31"/>
      <c r="F16" s="31"/>
      <c r="G16" s="31"/>
      <c r="H16" s="22"/>
      <c r="I16" s="22"/>
      <c r="J16" s="9"/>
      <c r="K16" s="9"/>
      <c r="L16" s="9"/>
    </row>
    <row r="17" spans="3:12" ht="18.75" customHeight="1">
      <c r="C17" s="31" t="s">
        <v>56</v>
      </c>
      <c r="D17" s="31"/>
      <c r="E17" s="31"/>
      <c r="F17" s="31"/>
      <c r="G17" s="31"/>
      <c r="H17" s="22"/>
      <c r="I17" s="22"/>
      <c r="J17" s="9"/>
      <c r="K17" s="9"/>
      <c r="L17" s="9"/>
    </row>
    <row r="18" spans="3:12" ht="18.75" customHeight="1">
      <c r="C18" s="31" t="s">
        <v>39</v>
      </c>
      <c r="D18" s="31"/>
      <c r="E18" s="31"/>
      <c r="F18" s="31"/>
      <c r="G18" s="31"/>
      <c r="H18" s="22"/>
      <c r="I18" s="22"/>
      <c r="J18" s="9"/>
      <c r="K18" s="9"/>
      <c r="L18" s="9"/>
    </row>
    <row r="19" spans="3:12" ht="18.75" customHeight="1">
      <c r="C19" s="31" t="s">
        <v>57</v>
      </c>
      <c r="D19" s="31"/>
      <c r="E19" s="31"/>
      <c r="F19" s="31"/>
      <c r="G19" s="31"/>
      <c r="H19" s="22"/>
      <c r="I19" s="22"/>
      <c r="J19" s="9"/>
      <c r="K19" s="9"/>
      <c r="L19" s="9"/>
    </row>
    <row r="20" spans="3:12" ht="18.75" customHeight="1">
      <c r="C20" s="31" t="s">
        <v>58</v>
      </c>
      <c r="D20" s="31"/>
      <c r="E20" s="31"/>
      <c r="F20" s="31"/>
      <c r="G20" s="31"/>
      <c r="H20" s="22"/>
      <c r="I20" s="22"/>
      <c r="J20" s="9"/>
      <c r="K20" s="9"/>
      <c r="L20" s="9"/>
    </row>
    <row r="21" spans="3:12" ht="27" customHeight="1">
      <c r="C21" s="31" t="s">
        <v>59</v>
      </c>
      <c r="D21" s="31"/>
      <c r="E21" s="31"/>
      <c r="F21" s="31"/>
      <c r="G21" s="31"/>
      <c r="H21" s="22"/>
      <c r="I21" s="22"/>
      <c r="J21" s="9"/>
      <c r="K21" s="9"/>
      <c r="L21" s="9"/>
    </row>
    <row r="22" spans="3:12" ht="18.75" customHeight="1">
      <c r="C22" s="31" t="s">
        <v>60</v>
      </c>
      <c r="D22" s="31"/>
      <c r="E22" s="31"/>
      <c r="F22" s="31"/>
      <c r="G22" s="31"/>
      <c r="H22" s="22"/>
      <c r="I22" s="22"/>
      <c r="J22" s="9"/>
      <c r="K22" s="9"/>
      <c r="L22" s="9"/>
    </row>
    <row r="23" spans="3:12" ht="18.75" customHeight="1">
      <c r="C23" s="31" t="s">
        <v>61</v>
      </c>
      <c r="D23" s="31"/>
      <c r="E23" s="31"/>
      <c r="F23" s="31"/>
      <c r="G23" s="31"/>
      <c r="H23" s="9"/>
      <c r="I23" s="9"/>
      <c r="J23" s="9"/>
      <c r="K23" s="9"/>
      <c r="L23" s="9"/>
    </row>
    <row r="24" spans="3:12" ht="18.75" customHeight="1">
      <c r="C24" s="31" t="s">
        <v>62</v>
      </c>
      <c r="D24" s="31"/>
      <c r="E24" s="31"/>
      <c r="F24" s="31"/>
      <c r="G24" s="31"/>
      <c r="H24" s="9"/>
      <c r="I24" s="9"/>
      <c r="J24" s="9"/>
      <c r="K24" s="9"/>
      <c r="L24" s="9"/>
    </row>
    <row r="25" spans="3:12" ht="18.75" customHeight="1">
      <c r="C25" s="31" t="s">
        <v>63</v>
      </c>
      <c r="D25" s="31"/>
      <c r="E25" s="31"/>
      <c r="F25" s="31"/>
      <c r="G25" s="31"/>
      <c r="H25" s="9"/>
      <c r="I25" s="9"/>
      <c r="J25" s="9"/>
      <c r="K25" s="9"/>
      <c r="L25" s="9"/>
    </row>
    <row r="26" spans="3:12" ht="18.75" customHeight="1">
      <c r="C26" s="31" t="s">
        <v>64</v>
      </c>
      <c r="D26" s="31"/>
      <c r="E26" s="31"/>
      <c r="F26" s="31"/>
      <c r="G26" s="31"/>
      <c r="H26" s="9"/>
      <c r="I26" s="9"/>
      <c r="J26" s="9"/>
      <c r="K26" s="9"/>
      <c r="L26" s="9"/>
    </row>
    <row r="27" spans="3:12" ht="18.75" customHeight="1">
      <c r="C27" s="31" t="s">
        <v>6</v>
      </c>
      <c r="D27" s="31"/>
      <c r="E27" s="31"/>
      <c r="F27" s="31"/>
      <c r="G27" s="31"/>
      <c r="H27" s="9"/>
      <c r="I27" s="9"/>
      <c r="J27" s="9"/>
      <c r="K27" s="9" t="s">
        <v>13</v>
      </c>
      <c r="L27" s="9"/>
    </row>
    <row r="28" spans="3:12" ht="18.75" customHeight="1">
      <c r="C28" s="31" t="s">
        <v>7</v>
      </c>
      <c r="D28" s="31"/>
      <c r="E28" s="31"/>
      <c r="F28" s="31"/>
      <c r="G28" s="31"/>
      <c r="H28" s="9"/>
      <c r="I28" s="9"/>
      <c r="J28" s="9"/>
      <c r="K28" s="9"/>
      <c r="L28" s="9"/>
    </row>
    <row r="29" spans="3:12" ht="18.75" customHeight="1">
      <c r="C29" s="32" t="s">
        <v>2</v>
      </c>
      <c r="D29" s="32"/>
      <c r="E29" s="32"/>
      <c r="F29" s="32"/>
      <c r="G29" s="32"/>
      <c r="H29" s="12"/>
      <c r="I29" s="12"/>
      <c r="J29" s="11"/>
      <c r="K29" s="12"/>
      <c r="L29" s="12"/>
    </row>
    <row r="30" spans="3:12" ht="30" customHeight="1">
      <c r="C30" s="8" t="s">
        <v>0</v>
      </c>
      <c r="D30" s="28" t="s">
        <v>52</v>
      </c>
      <c r="E30" s="28"/>
      <c r="F30" s="9" t="s">
        <v>50</v>
      </c>
      <c r="G30" s="9" t="s">
        <v>46</v>
      </c>
      <c r="H30" s="9" t="s">
        <v>5</v>
      </c>
      <c r="I30" s="9"/>
      <c r="J30" s="4" t="s">
        <v>5</v>
      </c>
      <c r="K30" s="9" t="s">
        <v>5</v>
      </c>
      <c r="L30" s="13" t="s">
        <v>5</v>
      </c>
    </row>
    <row r="31" spans="3:12" ht="27" customHeight="1">
      <c r="C31" s="10" t="s">
        <v>32</v>
      </c>
      <c r="D31" s="26">
        <v>600.36</v>
      </c>
      <c r="E31" s="26"/>
      <c r="F31" s="14">
        <v>600.36</v>
      </c>
      <c r="G31" s="15">
        <f>(H31+I31+J31+K31+L31)/5</f>
        <v>494</v>
      </c>
      <c r="H31" s="15">
        <v>610.5</v>
      </c>
      <c r="I31" s="15"/>
      <c r="J31" s="11">
        <v>613.7</v>
      </c>
      <c r="K31" s="12">
        <v>630.5</v>
      </c>
      <c r="L31" s="16">
        <v>615.3</v>
      </c>
    </row>
    <row r="32" spans="3:12" ht="18.75" customHeight="1">
      <c r="C32" s="8" t="s">
        <v>45</v>
      </c>
      <c r="D32" s="28"/>
      <c r="E32" s="28"/>
      <c r="F32" s="9"/>
      <c r="G32" s="18">
        <f>(H32+I32+J32+K32+L32)/5</f>
        <v>54.34000000000001</v>
      </c>
      <c r="H32" s="18">
        <v>66.7</v>
      </c>
      <c r="I32" s="18"/>
      <c r="J32" s="17">
        <v>69.4</v>
      </c>
      <c r="K32" s="9">
        <v>65.5</v>
      </c>
      <c r="L32" s="13">
        <v>70.1</v>
      </c>
    </row>
    <row r="33" spans="3:12" ht="18.75" customHeight="1">
      <c r="C33" s="8" t="s">
        <v>54</v>
      </c>
      <c r="D33" s="29">
        <v>10.67</v>
      </c>
      <c r="E33" s="29"/>
      <c r="F33" s="19">
        <v>10.67</v>
      </c>
      <c r="G33" s="18">
        <f aca="true" t="shared" si="0" ref="G33:G40">(H33+I33+J33+K33+L33)/5</f>
        <v>23.1</v>
      </c>
      <c r="H33" s="18">
        <v>30.1</v>
      </c>
      <c r="I33" s="18"/>
      <c r="J33" s="17">
        <v>27.8</v>
      </c>
      <c r="K33" s="9">
        <v>28.5</v>
      </c>
      <c r="L33" s="13">
        <v>29.1</v>
      </c>
    </row>
    <row r="34" spans="3:12" ht="18.75" customHeight="1">
      <c r="C34" s="8" t="s">
        <v>49</v>
      </c>
      <c r="D34" s="28"/>
      <c r="E34" s="28"/>
      <c r="F34" s="9"/>
      <c r="G34" s="18">
        <f t="shared" si="0"/>
        <v>14.719999999999999</v>
      </c>
      <c r="H34" s="18">
        <v>18.9</v>
      </c>
      <c r="I34" s="18"/>
      <c r="J34" s="17">
        <v>19.8</v>
      </c>
      <c r="K34" s="9">
        <v>18.5</v>
      </c>
      <c r="L34" s="13">
        <v>16.4</v>
      </c>
    </row>
    <row r="35" spans="3:12" ht="27" customHeight="1">
      <c r="C35" s="8" t="s">
        <v>33</v>
      </c>
      <c r="D35" s="29">
        <v>116.71</v>
      </c>
      <c r="E35" s="29"/>
      <c r="F35" s="19">
        <v>165.95</v>
      </c>
      <c r="G35" s="18">
        <f t="shared" si="0"/>
        <v>128.76</v>
      </c>
      <c r="H35" s="18">
        <v>155.6</v>
      </c>
      <c r="I35" s="18"/>
      <c r="J35" s="17">
        <v>187.1</v>
      </c>
      <c r="K35" s="9">
        <v>172.3</v>
      </c>
      <c r="L35" s="13">
        <v>128.8</v>
      </c>
    </row>
    <row r="36" spans="3:12" ht="18.75" customHeight="1">
      <c r="C36" s="8" t="s">
        <v>47</v>
      </c>
      <c r="D36" s="30">
        <v>0.24</v>
      </c>
      <c r="E36" s="30"/>
      <c r="F36" s="20">
        <v>0.28</v>
      </c>
      <c r="G36" s="18">
        <f t="shared" si="0"/>
        <v>0.30600000000000005</v>
      </c>
      <c r="H36" s="21">
        <v>0.3</v>
      </c>
      <c r="I36" s="21"/>
      <c r="J36" s="17">
        <v>0.5</v>
      </c>
      <c r="K36" s="9">
        <v>0.4</v>
      </c>
      <c r="L36" s="13">
        <v>0.33</v>
      </c>
    </row>
    <row r="37" spans="3:12" ht="27" customHeight="1">
      <c r="C37" s="8" t="s">
        <v>34</v>
      </c>
      <c r="D37" s="30">
        <v>0.28</v>
      </c>
      <c r="E37" s="30"/>
      <c r="F37" s="20">
        <v>0.35</v>
      </c>
      <c r="G37" s="18">
        <f t="shared" si="0"/>
        <v>0.44800000000000006</v>
      </c>
      <c r="H37" s="21">
        <v>0.45</v>
      </c>
      <c r="I37" s="21"/>
      <c r="J37" s="17">
        <v>0.64</v>
      </c>
      <c r="K37" s="9">
        <v>0.63</v>
      </c>
      <c r="L37" s="13">
        <v>0.52</v>
      </c>
    </row>
    <row r="38" spans="3:12" ht="18.75" customHeight="1">
      <c r="C38" s="8" t="s">
        <v>35</v>
      </c>
      <c r="D38" s="29">
        <v>16.6</v>
      </c>
      <c r="E38" s="29"/>
      <c r="F38" s="19">
        <v>22.57</v>
      </c>
      <c r="G38" s="18">
        <f t="shared" si="0"/>
        <v>19.64</v>
      </c>
      <c r="H38" s="18">
        <v>21.4</v>
      </c>
      <c r="I38" s="18"/>
      <c r="J38" s="17">
        <v>27.5</v>
      </c>
      <c r="K38" s="9">
        <v>25.1</v>
      </c>
      <c r="L38" s="13">
        <v>24.2</v>
      </c>
    </row>
    <row r="39" spans="3:12" ht="18.75" customHeight="1">
      <c r="C39" s="8" t="s">
        <v>44</v>
      </c>
      <c r="D39" s="29">
        <v>184.72</v>
      </c>
      <c r="E39" s="29"/>
      <c r="F39" s="19">
        <v>249.55</v>
      </c>
      <c r="G39" s="18">
        <f t="shared" si="0"/>
        <v>188.96</v>
      </c>
      <c r="H39" s="18">
        <v>208.4</v>
      </c>
      <c r="I39" s="18"/>
      <c r="J39" s="17">
        <v>267.7</v>
      </c>
      <c r="K39" s="9">
        <v>206.8</v>
      </c>
      <c r="L39" s="13">
        <v>261.9</v>
      </c>
    </row>
    <row r="40" spans="3:12" ht="18.75" customHeight="1">
      <c r="C40" s="10" t="s">
        <v>48</v>
      </c>
      <c r="D40" s="26">
        <v>2.71</v>
      </c>
      <c r="E40" s="26"/>
      <c r="F40" s="14">
        <v>3.5</v>
      </c>
      <c r="G40" s="18">
        <f t="shared" si="0"/>
        <v>3.28</v>
      </c>
      <c r="H40" s="15">
        <v>4</v>
      </c>
      <c r="I40" s="15"/>
      <c r="J40" s="11">
        <v>3.9</v>
      </c>
      <c r="K40" s="12">
        <v>4.5</v>
      </c>
      <c r="L40" s="16">
        <v>4</v>
      </c>
    </row>
    <row r="41" ht="5.25" customHeight="1"/>
    <row r="42" spans="2:12" ht="30" customHeight="1">
      <c r="B42" s="27" t="s">
        <v>12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2:4" ht="12.75" customHeight="1">
      <c r="B43" s="27" t="s">
        <v>36</v>
      </c>
      <c r="C43" s="27"/>
      <c r="D43" s="27"/>
    </row>
    <row r="44" spans="2:13" ht="31.5" customHeight="1">
      <c r="B44" s="27" t="s">
        <v>14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</sheetData>
  <sheetProtection/>
  <mergeCells count="40">
    <mergeCell ref="D39:E39"/>
    <mergeCell ref="D40:E40"/>
    <mergeCell ref="B42:L42"/>
    <mergeCell ref="B43:D43"/>
    <mergeCell ref="B44:M44"/>
    <mergeCell ref="D33:E33"/>
    <mergeCell ref="D34:E34"/>
    <mergeCell ref="D35:E35"/>
    <mergeCell ref="D36:E36"/>
    <mergeCell ref="D37:E37"/>
    <mergeCell ref="D38:E38"/>
    <mergeCell ref="C28:G28"/>
    <mergeCell ref="C29:G29"/>
    <mergeCell ref="D30:E30"/>
    <mergeCell ref="D31:E31"/>
    <mergeCell ref="D32:E32"/>
    <mergeCell ref="C22:G22"/>
    <mergeCell ref="C23:G23"/>
    <mergeCell ref="C24:G24"/>
    <mergeCell ref="C25:G25"/>
    <mergeCell ref="C26:G26"/>
    <mergeCell ref="C27:G27"/>
    <mergeCell ref="C16:G16"/>
    <mergeCell ref="C17:G17"/>
    <mergeCell ref="C18:G18"/>
    <mergeCell ref="C19:G19"/>
    <mergeCell ref="C20:G20"/>
    <mergeCell ref="C21:G21"/>
    <mergeCell ref="C10:G10"/>
    <mergeCell ref="C11:G11"/>
    <mergeCell ref="C12:G12"/>
    <mergeCell ref="C13:G13"/>
    <mergeCell ref="C14:G14"/>
    <mergeCell ref="C15:G15"/>
    <mergeCell ref="C2:L2"/>
    <mergeCell ref="C4:I4"/>
    <mergeCell ref="C5:G6"/>
    <mergeCell ref="C7:G7"/>
    <mergeCell ref="C8:G8"/>
    <mergeCell ref="C9:G9"/>
  </mergeCells>
  <printOptions/>
  <pageMargins left="0" right="0" top="0" bottom="0" header="0" footer="0"/>
  <pageSetup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4"/>
  <sheetViews>
    <sheetView tabSelected="1" defaultGridColor="0" zoomScaleSheetLayoutView="75" colorId="22" workbookViewId="0" topLeftCell="A1">
      <selection activeCell="L6" sqref="L6"/>
    </sheetView>
  </sheetViews>
  <sheetFormatPr defaultColWidth="8.88671875" defaultRowHeight="13.5"/>
  <cols>
    <col min="1" max="1" width="2.3359375" style="1" customWidth="1"/>
    <col min="2" max="2" width="0.55078125" style="1" customWidth="1"/>
    <col min="3" max="3" width="9.10546875" style="1" customWidth="1"/>
    <col min="4" max="4" width="2.6640625" style="1" customWidth="1"/>
    <col min="5" max="5" width="2.99609375" style="1" customWidth="1"/>
    <col min="6" max="6" width="6.99609375" style="1" customWidth="1"/>
    <col min="7" max="7" width="6.88671875" style="1" customWidth="1"/>
    <col min="8" max="12" width="10.3359375" style="1" customWidth="1"/>
    <col min="13" max="13" width="1.1171875" style="1" customWidth="1"/>
    <col min="14" max="256" width="8.88671875" style="1" customWidth="1"/>
  </cols>
  <sheetData>
    <row r="1" ht="36.75" customHeight="1"/>
    <row r="2" spans="3:12" ht="29.25" customHeight="1">
      <c r="C2" s="33" t="s">
        <v>72</v>
      </c>
      <c r="D2" s="33"/>
      <c r="E2" s="33"/>
      <c r="F2" s="33"/>
      <c r="G2" s="33"/>
      <c r="H2" s="33"/>
      <c r="I2" s="33"/>
      <c r="J2" s="33"/>
      <c r="K2" s="33"/>
      <c r="L2" s="33"/>
    </row>
    <row r="3" ht="15.75" customHeight="1"/>
    <row r="4" spans="3:12" ht="16.5" customHeight="1">
      <c r="C4" s="34" t="s">
        <v>65</v>
      </c>
      <c r="D4" s="34"/>
      <c r="E4" s="34"/>
      <c r="F4" s="34"/>
      <c r="G4" s="34"/>
      <c r="H4" s="34"/>
      <c r="I4" s="34"/>
      <c r="L4" s="2"/>
    </row>
    <row r="5" spans="3:12" ht="24.75" customHeight="1">
      <c r="C5" s="35" t="s">
        <v>28</v>
      </c>
      <c r="D5" s="35"/>
      <c r="E5" s="35"/>
      <c r="F5" s="35"/>
      <c r="G5" s="35"/>
      <c r="H5" s="22">
        <v>43388</v>
      </c>
      <c r="I5" s="22">
        <v>43389</v>
      </c>
      <c r="J5" s="22">
        <v>43390</v>
      </c>
      <c r="K5" s="22">
        <v>43391</v>
      </c>
      <c r="L5" s="22">
        <v>43392</v>
      </c>
    </row>
    <row r="6" spans="3:12" ht="168" customHeight="1">
      <c r="C6" s="35"/>
      <c r="D6" s="35"/>
      <c r="E6" s="35"/>
      <c r="F6" s="35"/>
      <c r="G6" s="35"/>
      <c r="H6" s="5" t="str">
        <f>'[1]10월조중석 '!$B$13</f>
        <v>기장밥
근대된장국5,6
닭안심김치볶음5,6,9,13,15
잡채5,6,10
두부조림5,6
깍두기9,13</v>
      </c>
      <c r="I6" s="5" t="str">
        <f>'[1]10월조중석 '!$C$13</f>
        <v>흑미밥
소고기무우국5,6,16
쫄면야채무침5,6
달걀찜1
크린베리멸치볶음5,6
깍두기9,13</v>
      </c>
      <c r="J6" s="6" t="s">
        <v>17</v>
      </c>
      <c r="K6" s="5" t="str">
        <f>'[1]10월조중석 '!$E$13</f>
        <v>조밥
버섯전골5,6
마늘쫑어묵볶음5,6
고등어무조림5,6,7
열무김치9,13
치커리사과무침</v>
      </c>
      <c r="L6" s="7" t="str">
        <f>'[1]10월조중석 '!$F$13</f>
        <v>쌀밥
부대찌게5,6,10
대패삼겹살콩나물볶음5,6,10,13
도라지오이무침5,6
쥐엽채조림5,6
배추김치9,13</v>
      </c>
    </row>
    <row r="7" spans="3:12" ht="18.75" customHeight="1">
      <c r="C7" s="35" t="s">
        <v>3</v>
      </c>
      <c r="D7" s="35"/>
      <c r="E7" s="35"/>
      <c r="F7" s="35"/>
      <c r="G7" s="35"/>
      <c r="H7" s="3" t="s">
        <v>1</v>
      </c>
      <c r="I7" s="3" t="s">
        <v>1</v>
      </c>
      <c r="J7" s="3" t="s">
        <v>1</v>
      </c>
      <c r="K7" s="3" t="s">
        <v>1</v>
      </c>
      <c r="L7" s="3" t="s">
        <v>1</v>
      </c>
    </row>
    <row r="8" spans="3:12" ht="18.75" customHeight="1">
      <c r="C8" s="31" t="s">
        <v>4</v>
      </c>
      <c r="D8" s="31"/>
      <c r="E8" s="31"/>
      <c r="F8" s="31"/>
      <c r="G8" s="31"/>
      <c r="H8" s="9" t="s">
        <v>13</v>
      </c>
      <c r="I8" s="9" t="s">
        <v>13</v>
      </c>
      <c r="J8" s="9" t="s">
        <v>13</v>
      </c>
      <c r="K8" s="9" t="s">
        <v>13</v>
      </c>
      <c r="L8" s="9" t="s">
        <v>13</v>
      </c>
    </row>
    <row r="9" spans="3:12" ht="18.75" customHeight="1">
      <c r="C9" s="31" t="s">
        <v>37</v>
      </c>
      <c r="D9" s="31"/>
      <c r="E9" s="31"/>
      <c r="F9" s="31"/>
      <c r="G9" s="31"/>
      <c r="H9" s="9" t="s">
        <v>42</v>
      </c>
      <c r="I9" s="9" t="s">
        <v>42</v>
      </c>
      <c r="J9" s="9" t="s">
        <v>42</v>
      </c>
      <c r="K9" s="9" t="s">
        <v>42</v>
      </c>
      <c r="L9" s="9" t="s">
        <v>42</v>
      </c>
    </row>
    <row r="10" spans="3:12" ht="27" customHeight="1">
      <c r="C10" s="31" t="s">
        <v>29</v>
      </c>
      <c r="D10" s="31"/>
      <c r="E10" s="31"/>
      <c r="F10" s="31"/>
      <c r="G10" s="31"/>
      <c r="H10" s="9"/>
      <c r="I10" s="9" t="s">
        <v>13</v>
      </c>
      <c r="J10" s="9"/>
      <c r="K10" s="9"/>
      <c r="L10" s="9"/>
    </row>
    <row r="11" spans="3:12" ht="18.75" customHeight="1">
      <c r="C11" s="31" t="s">
        <v>30</v>
      </c>
      <c r="D11" s="31"/>
      <c r="E11" s="31"/>
      <c r="F11" s="31"/>
      <c r="G11" s="31"/>
      <c r="H11" s="9" t="s">
        <v>13</v>
      </c>
      <c r="J11" s="9" t="s">
        <v>13</v>
      </c>
      <c r="K11" s="9" t="s">
        <v>13</v>
      </c>
      <c r="L11" s="9" t="s">
        <v>13</v>
      </c>
    </row>
    <row r="12" spans="3:12" ht="18.75" customHeight="1">
      <c r="C12" s="31" t="s">
        <v>53</v>
      </c>
      <c r="D12" s="31"/>
      <c r="E12" s="31"/>
      <c r="F12" s="31"/>
      <c r="G12" s="31"/>
      <c r="H12" s="9"/>
      <c r="I12" s="9"/>
      <c r="J12" s="9"/>
      <c r="K12" s="9"/>
      <c r="L12" s="9"/>
    </row>
    <row r="13" spans="3:12" ht="18.75" customHeight="1">
      <c r="C13" s="31" t="s">
        <v>31</v>
      </c>
      <c r="D13" s="31"/>
      <c r="E13" s="31"/>
      <c r="F13" s="31"/>
      <c r="G13" s="31"/>
      <c r="H13" s="9"/>
      <c r="I13" s="9"/>
      <c r="J13" s="9"/>
      <c r="K13" s="9"/>
      <c r="L13" s="9"/>
    </row>
    <row r="14" spans="3:12" ht="18.75" customHeight="1">
      <c r="C14" s="31" t="s">
        <v>55</v>
      </c>
      <c r="D14" s="31"/>
      <c r="E14" s="31"/>
      <c r="F14" s="31"/>
      <c r="G14" s="31"/>
      <c r="H14" s="9"/>
      <c r="I14" s="9"/>
      <c r="J14" s="9"/>
      <c r="K14" s="9"/>
      <c r="L14" s="9"/>
    </row>
    <row r="15" spans="3:12" ht="18.75" customHeight="1">
      <c r="C15" s="31" t="s">
        <v>51</v>
      </c>
      <c r="D15" s="31"/>
      <c r="E15" s="31"/>
      <c r="F15" s="31"/>
      <c r="G15" s="31"/>
      <c r="H15" s="9"/>
      <c r="I15" s="9"/>
      <c r="J15" s="9"/>
      <c r="K15" s="9"/>
      <c r="L15" s="9"/>
    </row>
    <row r="16" spans="3:12" ht="18.75" customHeight="1">
      <c r="C16" s="31" t="s">
        <v>38</v>
      </c>
      <c r="D16" s="31"/>
      <c r="E16" s="31"/>
      <c r="F16" s="31"/>
      <c r="G16" s="31"/>
      <c r="H16" s="9"/>
      <c r="I16" s="9"/>
      <c r="J16" s="9"/>
      <c r="K16" s="9"/>
      <c r="L16" s="9"/>
    </row>
    <row r="17" spans="3:12" ht="18.75" customHeight="1">
      <c r="C17" s="31" t="s">
        <v>56</v>
      </c>
      <c r="D17" s="31"/>
      <c r="E17" s="31"/>
      <c r="F17" s="31"/>
      <c r="G17" s="31"/>
      <c r="H17" s="9"/>
      <c r="I17" s="9"/>
      <c r="J17" s="9"/>
      <c r="K17" s="9"/>
      <c r="L17" s="9"/>
    </row>
    <row r="18" spans="3:12" ht="18.75" customHeight="1">
      <c r="C18" s="31" t="s">
        <v>39</v>
      </c>
      <c r="D18" s="31"/>
      <c r="E18" s="31"/>
      <c r="F18" s="31"/>
      <c r="G18" s="31"/>
      <c r="H18" s="9"/>
      <c r="I18" s="9"/>
      <c r="J18" s="9"/>
      <c r="K18" s="9"/>
      <c r="L18" s="9"/>
    </row>
    <row r="19" spans="3:12" ht="18.75" customHeight="1">
      <c r="C19" s="31" t="s">
        <v>57</v>
      </c>
      <c r="D19" s="31"/>
      <c r="E19" s="31"/>
      <c r="F19" s="31"/>
      <c r="G19" s="31"/>
      <c r="H19" s="9"/>
      <c r="I19" s="9"/>
      <c r="J19" s="9"/>
      <c r="K19" s="9"/>
      <c r="L19" s="9"/>
    </row>
    <row r="20" spans="3:12" ht="18.75" customHeight="1">
      <c r="C20" s="31" t="s">
        <v>58</v>
      </c>
      <c r="D20" s="31"/>
      <c r="E20" s="31"/>
      <c r="F20" s="31"/>
      <c r="G20" s="31"/>
      <c r="H20" s="9"/>
      <c r="I20" s="9"/>
      <c r="J20" s="9"/>
      <c r="K20" s="9"/>
      <c r="L20" s="9"/>
    </row>
    <row r="21" spans="3:12" ht="27" customHeight="1">
      <c r="C21" s="31" t="s">
        <v>59</v>
      </c>
      <c r="D21" s="31"/>
      <c r="E21" s="31"/>
      <c r="F21" s="31"/>
      <c r="G21" s="31"/>
      <c r="H21" s="9"/>
      <c r="I21" s="9"/>
      <c r="J21" s="9"/>
      <c r="K21" s="9"/>
      <c r="L21" s="9"/>
    </row>
    <row r="22" spans="3:12" ht="18.75" customHeight="1">
      <c r="C22" s="31" t="s">
        <v>60</v>
      </c>
      <c r="D22" s="31"/>
      <c r="E22" s="31"/>
      <c r="F22" s="31"/>
      <c r="G22" s="31"/>
      <c r="H22" s="9"/>
      <c r="I22" s="9"/>
      <c r="J22" s="9"/>
      <c r="K22" s="9"/>
      <c r="L22" s="9"/>
    </row>
    <row r="23" spans="3:12" ht="18.75" customHeight="1">
      <c r="C23" s="31" t="s">
        <v>61</v>
      </c>
      <c r="D23" s="31"/>
      <c r="E23" s="31"/>
      <c r="F23" s="31"/>
      <c r="G23" s="31"/>
      <c r="H23" s="9"/>
      <c r="I23" s="9"/>
      <c r="J23" s="9"/>
      <c r="K23" s="9"/>
      <c r="L23" s="9"/>
    </row>
    <row r="24" spans="3:12" ht="18.75" customHeight="1">
      <c r="C24" s="31" t="s">
        <v>62</v>
      </c>
      <c r="D24" s="31"/>
      <c r="E24" s="31"/>
      <c r="F24" s="31"/>
      <c r="G24" s="31"/>
      <c r="H24" s="9"/>
      <c r="I24" s="9"/>
      <c r="J24" s="9"/>
      <c r="K24" s="9"/>
      <c r="L24" s="9"/>
    </row>
    <row r="25" spans="3:12" ht="18.75" customHeight="1">
      <c r="C25" s="31" t="s">
        <v>63</v>
      </c>
      <c r="D25" s="31"/>
      <c r="E25" s="31"/>
      <c r="F25" s="31"/>
      <c r="G25" s="31"/>
      <c r="H25" s="9"/>
      <c r="I25" s="9"/>
      <c r="J25" s="9"/>
      <c r="K25" s="9"/>
      <c r="L25" s="9"/>
    </row>
    <row r="26" spans="3:12" ht="18.75" customHeight="1">
      <c r="C26" s="31" t="s">
        <v>64</v>
      </c>
      <c r="D26" s="31"/>
      <c r="E26" s="31"/>
      <c r="F26" s="31"/>
      <c r="G26" s="31"/>
      <c r="H26" s="9"/>
      <c r="I26" s="9"/>
      <c r="J26" s="9"/>
      <c r="K26" s="9"/>
      <c r="L26" s="9"/>
    </row>
    <row r="27" spans="3:12" ht="18.75" customHeight="1">
      <c r="C27" s="31" t="s">
        <v>6</v>
      </c>
      <c r="D27" s="31"/>
      <c r="E27" s="31"/>
      <c r="F27" s="31"/>
      <c r="G27" s="31"/>
      <c r="H27" s="9" t="s">
        <v>13</v>
      </c>
      <c r="I27" s="9"/>
      <c r="J27" s="9"/>
      <c r="K27" s="9"/>
      <c r="L27" s="9"/>
    </row>
    <row r="28" spans="3:12" ht="18.75" customHeight="1">
      <c r="C28" s="31" t="s">
        <v>7</v>
      </c>
      <c r="D28" s="31"/>
      <c r="E28" s="31"/>
      <c r="F28" s="31"/>
      <c r="G28" s="31"/>
      <c r="H28" s="9"/>
      <c r="I28" s="9"/>
      <c r="J28" s="9"/>
      <c r="K28" s="9"/>
      <c r="L28" s="9"/>
    </row>
    <row r="29" spans="3:12" ht="18.75" customHeight="1">
      <c r="C29" s="32" t="s">
        <v>2</v>
      </c>
      <c r="D29" s="32"/>
      <c r="E29" s="32"/>
      <c r="F29" s="32"/>
      <c r="G29" s="32"/>
      <c r="H29" s="12"/>
      <c r="I29" s="12"/>
      <c r="J29" s="11"/>
      <c r="K29" s="12"/>
      <c r="L29" s="12"/>
    </row>
    <row r="30" spans="3:12" ht="30" customHeight="1">
      <c r="C30" s="8" t="s">
        <v>0</v>
      </c>
      <c r="D30" s="28" t="s">
        <v>52</v>
      </c>
      <c r="E30" s="28"/>
      <c r="F30" s="9" t="s">
        <v>50</v>
      </c>
      <c r="G30" s="9" t="s">
        <v>46</v>
      </c>
      <c r="H30" s="9" t="s">
        <v>5</v>
      </c>
      <c r="I30" s="9" t="s">
        <v>5</v>
      </c>
      <c r="J30" s="4" t="s">
        <v>5</v>
      </c>
      <c r="K30" s="9" t="s">
        <v>5</v>
      </c>
      <c r="L30" s="13" t="s">
        <v>5</v>
      </c>
    </row>
    <row r="31" spans="3:12" ht="27" customHeight="1">
      <c r="C31" s="10" t="s">
        <v>32</v>
      </c>
      <c r="D31" s="26">
        <v>600.36</v>
      </c>
      <c r="E31" s="26"/>
      <c r="F31" s="14">
        <v>600.36</v>
      </c>
      <c r="G31" s="15">
        <f>(H31+I31+J31+K31+L31)/5</f>
        <v>622.46</v>
      </c>
      <c r="H31" s="15">
        <v>612.9</v>
      </c>
      <c r="I31" s="15">
        <v>657.9</v>
      </c>
      <c r="J31" s="11">
        <v>613.5</v>
      </c>
      <c r="K31" s="12">
        <v>612.7</v>
      </c>
      <c r="L31" s="16">
        <v>615.3</v>
      </c>
    </row>
    <row r="32" spans="3:12" ht="18.75" customHeight="1">
      <c r="C32" s="8" t="s">
        <v>45</v>
      </c>
      <c r="D32" s="28"/>
      <c r="E32" s="28"/>
      <c r="F32" s="9"/>
      <c r="G32" s="18">
        <f>(H32+I32+J32+K32+L32)/5</f>
        <v>71.4</v>
      </c>
      <c r="H32" s="18">
        <v>69.1</v>
      </c>
      <c r="I32" s="18">
        <v>82.1</v>
      </c>
      <c r="J32" s="17">
        <v>70.2</v>
      </c>
      <c r="K32" s="9">
        <v>65.5</v>
      </c>
      <c r="L32" s="13">
        <v>70.1</v>
      </c>
    </row>
    <row r="33" spans="3:12" ht="18.75" customHeight="1">
      <c r="C33" s="8" t="s">
        <v>54</v>
      </c>
      <c r="D33" s="29">
        <v>10.67</v>
      </c>
      <c r="E33" s="29"/>
      <c r="F33" s="19">
        <v>10.67</v>
      </c>
      <c r="G33" s="18">
        <f aca="true" t="shared" si="0" ref="G33:G40">(H33+I33+J33+K33+L33)/5</f>
        <v>30.24</v>
      </c>
      <c r="H33" s="18">
        <v>25.7</v>
      </c>
      <c r="I33" s="18">
        <v>36.3</v>
      </c>
      <c r="J33" s="17">
        <v>28.3</v>
      </c>
      <c r="K33" s="9">
        <v>31.8</v>
      </c>
      <c r="L33" s="13">
        <v>29.1</v>
      </c>
    </row>
    <row r="34" spans="3:12" ht="18.75" customHeight="1">
      <c r="C34" s="8" t="s">
        <v>49</v>
      </c>
      <c r="D34" s="28"/>
      <c r="E34" s="28"/>
      <c r="F34" s="9"/>
      <c r="G34" s="18">
        <f t="shared" si="0"/>
        <v>17.940000000000005</v>
      </c>
      <c r="H34" s="18">
        <v>19.8</v>
      </c>
      <c r="I34" s="18">
        <v>18.4</v>
      </c>
      <c r="J34" s="17">
        <v>19.7</v>
      </c>
      <c r="K34" s="9">
        <v>15.4</v>
      </c>
      <c r="L34" s="13">
        <v>16.4</v>
      </c>
    </row>
    <row r="35" spans="3:12" ht="27" customHeight="1">
      <c r="C35" s="8" t="s">
        <v>33</v>
      </c>
      <c r="D35" s="29">
        <v>116.71</v>
      </c>
      <c r="E35" s="29"/>
      <c r="F35" s="19">
        <v>165.95</v>
      </c>
      <c r="G35" s="18">
        <f t="shared" si="0"/>
        <v>159.45999999999998</v>
      </c>
      <c r="H35" s="18">
        <v>100</v>
      </c>
      <c r="I35" s="18">
        <v>209.1</v>
      </c>
      <c r="J35" s="17">
        <v>187.1</v>
      </c>
      <c r="K35" s="9">
        <v>172.3</v>
      </c>
      <c r="L35" s="13">
        <v>128.8</v>
      </c>
    </row>
    <row r="36" spans="3:12" ht="18.75" customHeight="1">
      <c r="C36" s="8" t="s">
        <v>47</v>
      </c>
      <c r="D36" s="30">
        <v>0.24</v>
      </c>
      <c r="E36" s="30"/>
      <c r="F36" s="20">
        <v>0.28</v>
      </c>
      <c r="G36" s="18">
        <f t="shared" si="0"/>
        <v>0.404</v>
      </c>
      <c r="H36" s="21">
        <v>0.4</v>
      </c>
      <c r="I36" s="21">
        <v>0.39</v>
      </c>
      <c r="J36" s="17">
        <v>0.5</v>
      </c>
      <c r="K36" s="9">
        <v>0.4</v>
      </c>
      <c r="L36" s="13">
        <v>0.33</v>
      </c>
    </row>
    <row r="37" spans="3:12" ht="27" customHeight="1">
      <c r="C37" s="8" t="s">
        <v>34</v>
      </c>
      <c r="D37" s="30">
        <v>0.28</v>
      </c>
      <c r="E37" s="30"/>
      <c r="F37" s="20">
        <v>0.35</v>
      </c>
      <c r="G37" s="18">
        <f t="shared" si="0"/>
        <v>0.614</v>
      </c>
      <c r="H37" s="21">
        <v>0.7</v>
      </c>
      <c r="I37" s="21">
        <v>0.58</v>
      </c>
      <c r="J37" s="17">
        <v>0.64</v>
      </c>
      <c r="K37" s="9">
        <v>0.63</v>
      </c>
      <c r="L37" s="13">
        <v>0.52</v>
      </c>
    </row>
    <row r="38" spans="3:12" ht="18.75" customHeight="1">
      <c r="C38" s="8" t="s">
        <v>35</v>
      </c>
      <c r="D38" s="29">
        <v>16.6</v>
      </c>
      <c r="E38" s="29"/>
      <c r="F38" s="19">
        <v>22.57</v>
      </c>
      <c r="G38" s="18">
        <f t="shared" si="0"/>
        <v>26.82</v>
      </c>
      <c r="H38" s="18">
        <v>22.5</v>
      </c>
      <c r="I38" s="18">
        <v>34.8</v>
      </c>
      <c r="J38" s="17">
        <v>27.5</v>
      </c>
      <c r="K38" s="9">
        <v>25.1</v>
      </c>
      <c r="L38" s="13">
        <v>24.2</v>
      </c>
    </row>
    <row r="39" spans="3:12" ht="18.75" customHeight="1">
      <c r="C39" s="8" t="s">
        <v>44</v>
      </c>
      <c r="D39" s="29">
        <v>184.72</v>
      </c>
      <c r="E39" s="29"/>
      <c r="F39" s="19">
        <v>249.55</v>
      </c>
      <c r="G39" s="18">
        <f t="shared" si="0"/>
        <v>257.23999999999995</v>
      </c>
      <c r="H39" s="18">
        <v>294.4</v>
      </c>
      <c r="I39" s="18">
        <v>255.4</v>
      </c>
      <c r="J39" s="17">
        <v>267.7</v>
      </c>
      <c r="K39" s="9">
        <v>206.8</v>
      </c>
      <c r="L39" s="13">
        <v>261.9</v>
      </c>
    </row>
    <row r="40" spans="3:12" ht="18.75" customHeight="1">
      <c r="C40" s="10" t="s">
        <v>48</v>
      </c>
      <c r="D40" s="26">
        <v>2.71</v>
      </c>
      <c r="E40" s="26"/>
      <c r="F40" s="14">
        <v>3.5</v>
      </c>
      <c r="G40" s="15">
        <f t="shared" si="0"/>
        <v>4.220000000000001</v>
      </c>
      <c r="H40" s="15">
        <v>5.4</v>
      </c>
      <c r="I40" s="15">
        <v>3.6</v>
      </c>
      <c r="J40" s="11">
        <v>3.9</v>
      </c>
      <c r="K40" s="12">
        <v>4.2</v>
      </c>
      <c r="L40" s="16">
        <v>4</v>
      </c>
    </row>
    <row r="41" ht="5.25" customHeight="1"/>
    <row r="42" spans="2:12" ht="30" customHeight="1">
      <c r="B42" s="27" t="s">
        <v>12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2:4" ht="12.75" customHeight="1">
      <c r="B43" s="27" t="s">
        <v>36</v>
      </c>
      <c r="C43" s="27"/>
      <c r="D43" s="27"/>
    </row>
    <row r="44" spans="2:13" ht="31.5" customHeight="1">
      <c r="B44" s="27" t="s">
        <v>14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</sheetData>
  <sheetProtection/>
  <mergeCells count="40">
    <mergeCell ref="D39:E39"/>
    <mergeCell ref="D40:E40"/>
    <mergeCell ref="B42:L42"/>
    <mergeCell ref="B43:D43"/>
    <mergeCell ref="B44:M44"/>
    <mergeCell ref="D33:E33"/>
    <mergeCell ref="D34:E34"/>
    <mergeCell ref="D35:E35"/>
    <mergeCell ref="D36:E36"/>
    <mergeCell ref="D37:E37"/>
    <mergeCell ref="D38:E38"/>
    <mergeCell ref="C28:G28"/>
    <mergeCell ref="C29:G29"/>
    <mergeCell ref="D30:E30"/>
    <mergeCell ref="D31:E31"/>
    <mergeCell ref="D32:E32"/>
    <mergeCell ref="C22:G22"/>
    <mergeCell ref="C23:G23"/>
    <mergeCell ref="C24:G24"/>
    <mergeCell ref="C25:G25"/>
    <mergeCell ref="C26:G26"/>
    <mergeCell ref="C27:G27"/>
    <mergeCell ref="C16:G16"/>
    <mergeCell ref="C17:G17"/>
    <mergeCell ref="C18:G18"/>
    <mergeCell ref="C19:G19"/>
    <mergeCell ref="C20:G20"/>
    <mergeCell ref="C21:G21"/>
    <mergeCell ref="C10:G10"/>
    <mergeCell ref="C11:G11"/>
    <mergeCell ref="C12:G12"/>
    <mergeCell ref="C13:G13"/>
    <mergeCell ref="C14:G14"/>
    <mergeCell ref="C15:G15"/>
    <mergeCell ref="C2:L2"/>
    <mergeCell ref="C4:I4"/>
    <mergeCell ref="C5:G6"/>
    <mergeCell ref="C7:G7"/>
    <mergeCell ref="C8:G8"/>
    <mergeCell ref="C9:G9"/>
  </mergeCells>
  <printOptions/>
  <pageMargins left="0" right="0" top="0" bottom="0" header="0" footer="0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B2:M44"/>
  <sheetViews>
    <sheetView defaultGridColor="0" zoomScaleSheetLayoutView="75" colorId="22" workbookViewId="0" topLeftCell="A1">
      <selection activeCell="H9" sqref="H9"/>
    </sheetView>
  </sheetViews>
  <sheetFormatPr defaultColWidth="8.88671875" defaultRowHeight="13.5"/>
  <cols>
    <col min="1" max="1" width="2.3359375" style="1" customWidth="1"/>
    <col min="2" max="2" width="0.55078125" style="1" customWidth="1"/>
    <col min="3" max="3" width="9.10546875" style="1" customWidth="1"/>
    <col min="4" max="4" width="2.6640625" style="1" customWidth="1"/>
    <col min="5" max="5" width="2.99609375" style="1" customWidth="1"/>
    <col min="6" max="6" width="6.99609375" style="1" customWidth="1"/>
    <col min="7" max="7" width="6.88671875" style="1" customWidth="1"/>
    <col min="8" max="12" width="10.3359375" style="1" customWidth="1"/>
    <col min="13" max="13" width="1.1171875" style="1" customWidth="1"/>
    <col min="14" max="256" width="8.88671875" style="1" customWidth="1"/>
  </cols>
  <sheetData>
    <row r="1" ht="36.75" customHeight="1"/>
    <row r="2" spans="3:12" ht="29.25" customHeight="1">
      <c r="C2" s="33" t="s">
        <v>72</v>
      </c>
      <c r="D2" s="33"/>
      <c r="E2" s="33"/>
      <c r="F2" s="33"/>
      <c r="G2" s="33"/>
      <c r="H2" s="33"/>
      <c r="I2" s="33"/>
      <c r="J2" s="33"/>
      <c r="K2" s="33"/>
      <c r="L2" s="33"/>
    </row>
    <row r="3" ht="15.75" customHeight="1"/>
    <row r="4" spans="3:12" ht="16.5" customHeight="1">
      <c r="C4" s="34" t="s">
        <v>65</v>
      </c>
      <c r="D4" s="34"/>
      <c r="E4" s="34"/>
      <c r="F4" s="34"/>
      <c r="G4" s="34"/>
      <c r="H4" s="34"/>
      <c r="I4" s="34"/>
      <c r="L4" s="2"/>
    </row>
    <row r="5" spans="3:12" ht="24.75" customHeight="1">
      <c r="C5" s="35" t="s">
        <v>28</v>
      </c>
      <c r="D5" s="35"/>
      <c r="E5" s="35"/>
      <c r="F5" s="35"/>
      <c r="G5" s="35"/>
      <c r="H5" s="22">
        <v>43395</v>
      </c>
      <c r="I5" s="22">
        <v>43396</v>
      </c>
      <c r="J5" s="22">
        <v>43397</v>
      </c>
      <c r="K5" s="22">
        <v>43398</v>
      </c>
      <c r="L5" s="22">
        <v>43399</v>
      </c>
    </row>
    <row r="6" spans="3:12" ht="168" customHeight="1">
      <c r="C6" s="35"/>
      <c r="D6" s="35"/>
      <c r="E6" s="35"/>
      <c r="F6" s="35"/>
      <c r="G6" s="35"/>
      <c r="H6" s="5" t="str">
        <f>'[1]10월조중석 '!$B$17</f>
        <v>찰보리밥
근대된장국5,6
떡갈비구이5,6,10,,16
도토리묵야채무침5,6
양배추/쌈
배추김치9,13</v>
      </c>
      <c r="I6" s="5" t="str">
        <f>'[1]10월조중석 '!$C$17</f>
        <v>흑미밥
어묵국5,6
간장양념치킨1,5,6,15
시금치나물5,6
꽈리멸치볶음5,6
배추김치9,13</v>
      </c>
      <c r="J6" s="5" t="str">
        <f>'[1]10월조중석 '!$D$17</f>
        <v>쌀밥
순두부찌게5,6
불고기떡조림5,6,10
청포묵김가루무침13
꺳잎절임5,6
깍두기9,13</v>
      </c>
      <c r="K6" s="5" t="str">
        <f>'[1]10월조중석 '!$E$17</f>
        <v>찰보리밥
팽이된장국5,6
순대야채볶음5,6,10
과일샐러드1,5
콩나물잡채5,6
배추김치9,13</v>
      </c>
      <c r="L6" s="7" t="str">
        <f>'[1]10월조중석 '!$F$17</f>
        <v>영양잡곡밥
크림스프2,5,6,13
돈까스/소스5,6,10,12
모닝빵/쨈1,2,5,6
고구마샐러드1,5
볶음김치5,6,9,13</v>
      </c>
    </row>
    <row r="7" spans="3:12" ht="18.75" customHeight="1">
      <c r="C7" s="35" t="s">
        <v>3</v>
      </c>
      <c r="D7" s="35"/>
      <c r="E7" s="35"/>
      <c r="F7" s="35"/>
      <c r="G7" s="35"/>
      <c r="H7" s="3" t="s">
        <v>1</v>
      </c>
      <c r="I7" s="3" t="s">
        <v>1</v>
      </c>
      <c r="J7" s="3" t="s">
        <v>1</v>
      </c>
      <c r="K7" s="3" t="s">
        <v>1</v>
      </c>
      <c r="L7" s="3" t="s">
        <v>1</v>
      </c>
    </row>
    <row r="8" spans="3:12" ht="18.75" customHeight="1">
      <c r="C8" s="31" t="s">
        <v>4</v>
      </c>
      <c r="D8" s="31"/>
      <c r="E8" s="31"/>
      <c r="F8" s="31"/>
      <c r="G8" s="31"/>
      <c r="H8" s="9" t="s">
        <v>13</v>
      </c>
      <c r="I8" s="9" t="s">
        <v>13</v>
      </c>
      <c r="J8" s="9" t="s">
        <v>13</v>
      </c>
      <c r="K8" s="9" t="s">
        <v>13</v>
      </c>
      <c r="L8" s="9" t="s">
        <v>13</v>
      </c>
    </row>
    <row r="9" spans="3:12" ht="18.75" customHeight="1">
      <c r="C9" s="31" t="s">
        <v>37</v>
      </c>
      <c r="D9" s="31"/>
      <c r="E9" s="31"/>
      <c r="F9" s="31"/>
      <c r="G9" s="31"/>
      <c r="H9" s="9" t="s">
        <v>41</v>
      </c>
      <c r="I9" s="9" t="s">
        <v>41</v>
      </c>
      <c r="J9" s="9" t="s">
        <v>41</v>
      </c>
      <c r="K9" s="9" t="s">
        <v>41</v>
      </c>
      <c r="L9" s="9" t="s">
        <v>43</v>
      </c>
    </row>
    <row r="10" spans="3:12" ht="27" customHeight="1">
      <c r="C10" s="31" t="s">
        <v>29</v>
      </c>
      <c r="D10" s="31"/>
      <c r="E10" s="31"/>
      <c r="F10" s="31"/>
      <c r="G10" s="31"/>
      <c r="H10" s="9" t="s">
        <v>13</v>
      </c>
      <c r="I10" s="9"/>
      <c r="J10" s="9"/>
      <c r="K10" s="9"/>
      <c r="L10" s="9"/>
    </row>
    <row r="11" spans="3:12" ht="18.75" customHeight="1">
      <c r="C11" s="31" t="s">
        <v>30</v>
      </c>
      <c r="D11" s="31"/>
      <c r="E11" s="31"/>
      <c r="F11" s="31"/>
      <c r="G11" s="31"/>
      <c r="H11" s="9" t="s">
        <v>13</v>
      </c>
      <c r="I11" s="9"/>
      <c r="J11" s="9" t="s">
        <v>13</v>
      </c>
      <c r="K11" s="9"/>
      <c r="L11" s="9" t="s">
        <v>13</v>
      </c>
    </row>
    <row r="12" spans="3:12" ht="18.75" customHeight="1">
      <c r="C12" s="31" t="s">
        <v>53</v>
      </c>
      <c r="D12" s="31"/>
      <c r="E12" s="31"/>
      <c r="F12" s="31"/>
      <c r="G12" s="31"/>
      <c r="H12" s="9"/>
      <c r="I12" s="9" t="s">
        <v>13</v>
      </c>
      <c r="J12" s="9"/>
      <c r="K12" s="9"/>
      <c r="L12" s="9" t="s">
        <v>13</v>
      </c>
    </row>
    <row r="13" spans="3:12" ht="18.75" customHeight="1">
      <c r="C13" s="31" t="s">
        <v>31</v>
      </c>
      <c r="D13" s="31"/>
      <c r="E13" s="31"/>
      <c r="F13" s="31"/>
      <c r="G13" s="31"/>
      <c r="H13" s="9"/>
      <c r="I13" s="9"/>
      <c r="J13" s="9"/>
      <c r="K13" s="9"/>
      <c r="L13" s="9"/>
    </row>
    <row r="14" spans="3:12" ht="18.75" customHeight="1">
      <c r="C14" s="31" t="s">
        <v>55</v>
      </c>
      <c r="D14" s="31"/>
      <c r="E14" s="31"/>
      <c r="F14" s="31"/>
      <c r="G14" s="31"/>
      <c r="H14" s="9"/>
      <c r="I14" s="9"/>
      <c r="J14" s="9"/>
      <c r="K14" s="9"/>
      <c r="L14" s="9"/>
    </row>
    <row r="15" spans="3:12" ht="18.75" customHeight="1">
      <c r="C15" s="31" t="s">
        <v>51</v>
      </c>
      <c r="D15" s="31"/>
      <c r="E15" s="31"/>
      <c r="F15" s="31"/>
      <c r="G15" s="31"/>
      <c r="H15" s="9"/>
      <c r="I15" s="9"/>
      <c r="J15" s="9"/>
      <c r="K15" s="9"/>
      <c r="L15" s="9"/>
    </row>
    <row r="16" spans="3:12" ht="18.75" customHeight="1">
      <c r="C16" s="31" t="s">
        <v>38</v>
      </c>
      <c r="D16" s="31"/>
      <c r="E16" s="31"/>
      <c r="F16" s="31"/>
      <c r="G16" s="31"/>
      <c r="H16" s="9"/>
      <c r="I16" s="9"/>
      <c r="J16" s="9"/>
      <c r="K16" s="9"/>
      <c r="L16" s="9"/>
    </row>
    <row r="17" spans="3:12" ht="18.75" customHeight="1">
      <c r="C17" s="31" t="s">
        <v>56</v>
      </c>
      <c r="D17" s="31"/>
      <c r="E17" s="31"/>
      <c r="F17" s="31"/>
      <c r="G17" s="31"/>
      <c r="H17" s="9"/>
      <c r="I17" s="9"/>
      <c r="J17" s="9"/>
      <c r="K17" s="9"/>
      <c r="L17" s="9"/>
    </row>
    <row r="18" spans="3:12" ht="18.75" customHeight="1">
      <c r="C18" s="31" t="s">
        <v>39</v>
      </c>
      <c r="D18" s="31"/>
      <c r="E18" s="31"/>
      <c r="F18" s="31"/>
      <c r="G18" s="31"/>
      <c r="H18" s="9"/>
      <c r="I18" s="9"/>
      <c r="J18" s="9"/>
      <c r="K18" s="9"/>
      <c r="L18" s="9"/>
    </row>
    <row r="19" spans="3:12" ht="18.75" customHeight="1">
      <c r="C19" s="31" t="s">
        <v>57</v>
      </c>
      <c r="D19" s="31"/>
      <c r="E19" s="31"/>
      <c r="F19" s="31"/>
      <c r="G19" s="31"/>
      <c r="H19" s="9"/>
      <c r="I19" s="9"/>
      <c r="J19" s="9"/>
      <c r="K19" s="9"/>
      <c r="L19" s="9"/>
    </row>
    <row r="20" spans="3:12" ht="18.75" customHeight="1">
      <c r="C20" s="31" t="s">
        <v>58</v>
      </c>
      <c r="D20" s="31"/>
      <c r="E20" s="31"/>
      <c r="F20" s="31"/>
      <c r="G20" s="31"/>
      <c r="H20" s="9"/>
      <c r="I20" s="9"/>
      <c r="J20" s="9"/>
      <c r="K20" s="9"/>
      <c r="L20" s="9"/>
    </row>
    <row r="21" spans="3:12" ht="27" customHeight="1">
      <c r="C21" s="31" t="s">
        <v>59</v>
      </c>
      <c r="D21" s="31"/>
      <c r="E21" s="31"/>
      <c r="F21" s="31"/>
      <c r="G21" s="31"/>
      <c r="H21" s="9"/>
      <c r="I21" s="9"/>
      <c r="J21" s="9"/>
      <c r="K21" s="9"/>
      <c r="L21" s="9"/>
    </row>
    <row r="22" spans="3:12" ht="18.75" customHeight="1">
      <c r="C22" s="31" t="s">
        <v>60</v>
      </c>
      <c r="D22" s="31"/>
      <c r="E22" s="31"/>
      <c r="F22" s="31"/>
      <c r="G22" s="31"/>
      <c r="H22" s="9"/>
      <c r="I22" s="9"/>
      <c r="J22" s="9"/>
      <c r="K22" s="9"/>
      <c r="L22" s="9"/>
    </row>
    <row r="23" spans="3:12" ht="18.75" customHeight="1">
      <c r="C23" s="31" t="s">
        <v>61</v>
      </c>
      <c r="D23" s="31"/>
      <c r="E23" s="31"/>
      <c r="F23" s="31"/>
      <c r="G23" s="31"/>
      <c r="H23" s="9"/>
      <c r="I23" s="9"/>
      <c r="J23" s="9"/>
      <c r="K23" s="9"/>
      <c r="L23" s="9"/>
    </row>
    <row r="24" spans="3:12" ht="18.75" customHeight="1">
      <c r="C24" s="31" t="s">
        <v>62</v>
      </c>
      <c r="D24" s="31"/>
      <c r="E24" s="31"/>
      <c r="F24" s="31"/>
      <c r="G24" s="31"/>
      <c r="H24" s="9"/>
      <c r="I24" s="9"/>
      <c r="J24" s="9"/>
      <c r="K24" s="9"/>
      <c r="L24" s="9"/>
    </row>
    <row r="25" spans="3:12" ht="18.75" customHeight="1">
      <c r="C25" s="31" t="s">
        <v>63</v>
      </c>
      <c r="D25" s="31"/>
      <c r="E25" s="31"/>
      <c r="F25" s="31"/>
      <c r="G25" s="31"/>
      <c r="H25" s="9"/>
      <c r="I25" s="9"/>
      <c r="J25" s="9"/>
      <c r="K25" s="9"/>
      <c r="L25" s="9"/>
    </row>
    <row r="26" spans="3:12" ht="18.75" customHeight="1">
      <c r="C26" s="31" t="s">
        <v>64</v>
      </c>
      <c r="D26" s="31"/>
      <c r="E26" s="31"/>
      <c r="F26" s="31"/>
      <c r="G26" s="31"/>
      <c r="H26" s="9"/>
      <c r="I26" s="9"/>
      <c r="J26" s="9"/>
      <c r="K26" s="9"/>
      <c r="L26" s="9"/>
    </row>
    <row r="27" spans="3:12" ht="18.75" customHeight="1">
      <c r="C27" s="31" t="s">
        <v>6</v>
      </c>
      <c r="D27" s="31"/>
      <c r="E27" s="31"/>
      <c r="F27" s="31"/>
      <c r="G27" s="31"/>
      <c r="H27" s="9"/>
      <c r="I27" s="9"/>
      <c r="J27" s="9"/>
      <c r="K27" s="9"/>
      <c r="L27" s="9"/>
    </row>
    <row r="28" spans="3:12" ht="18.75" customHeight="1">
      <c r="C28" s="31" t="s">
        <v>7</v>
      </c>
      <c r="D28" s="31"/>
      <c r="E28" s="31"/>
      <c r="F28" s="31"/>
      <c r="G28" s="31"/>
      <c r="H28" s="9"/>
      <c r="I28" s="9"/>
      <c r="J28" s="9"/>
      <c r="K28" s="9"/>
      <c r="L28" s="9"/>
    </row>
    <row r="29" spans="3:12" ht="18.75" customHeight="1">
      <c r="C29" s="32" t="s">
        <v>2</v>
      </c>
      <c r="D29" s="32"/>
      <c r="E29" s="32"/>
      <c r="F29" s="32"/>
      <c r="G29" s="32"/>
      <c r="H29" s="12"/>
      <c r="I29" s="12"/>
      <c r="J29" s="11"/>
      <c r="K29" s="12"/>
      <c r="L29" s="12"/>
    </row>
    <row r="30" spans="3:12" ht="30" customHeight="1">
      <c r="C30" s="8" t="s">
        <v>0</v>
      </c>
      <c r="D30" s="28" t="s">
        <v>52</v>
      </c>
      <c r="E30" s="28"/>
      <c r="F30" s="9" t="s">
        <v>50</v>
      </c>
      <c r="G30" s="9" t="s">
        <v>46</v>
      </c>
      <c r="H30" s="9" t="s">
        <v>5</v>
      </c>
      <c r="I30" s="9" t="s">
        <v>5</v>
      </c>
      <c r="J30" s="4" t="s">
        <v>5</v>
      </c>
      <c r="K30" s="9" t="s">
        <v>5</v>
      </c>
      <c r="L30" s="13" t="s">
        <v>5</v>
      </c>
    </row>
    <row r="31" spans="3:12" ht="27" customHeight="1">
      <c r="C31" s="10" t="s">
        <v>32</v>
      </c>
      <c r="D31" s="26">
        <v>600.36</v>
      </c>
      <c r="E31" s="26"/>
      <c r="F31" s="14">
        <v>600.36</v>
      </c>
      <c r="G31" s="15">
        <f>(K31+L31)/2</f>
        <v>602.05</v>
      </c>
      <c r="H31" s="15">
        <v>604.2</v>
      </c>
      <c r="I31" s="15">
        <v>605.1</v>
      </c>
      <c r="J31" s="11">
        <v>608.9</v>
      </c>
      <c r="K31" s="12">
        <v>593.4</v>
      </c>
      <c r="L31" s="16">
        <v>610.7</v>
      </c>
    </row>
    <row r="32" spans="3:12" ht="18.75" customHeight="1">
      <c r="C32" s="8" t="s">
        <v>45</v>
      </c>
      <c r="D32" s="28"/>
      <c r="E32" s="28"/>
      <c r="F32" s="9"/>
      <c r="G32" s="15">
        <f aca="true" t="shared" si="0" ref="G32:G40">(K32+L32)/2</f>
        <v>67.15</v>
      </c>
      <c r="H32" s="18">
        <v>69.1</v>
      </c>
      <c r="I32" s="18">
        <v>69.7</v>
      </c>
      <c r="J32" s="17">
        <v>68.7</v>
      </c>
      <c r="K32" s="9">
        <v>67.1</v>
      </c>
      <c r="L32" s="13">
        <v>67.2</v>
      </c>
    </row>
    <row r="33" spans="3:12" ht="18.75" customHeight="1">
      <c r="C33" s="8" t="s">
        <v>54</v>
      </c>
      <c r="D33" s="29">
        <v>10.67</v>
      </c>
      <c r="E33" s="29"/>
      <c r="F33" s="19">
        <v>10.67</v>
      </c>
      <c r="G33" s="15">
        <f t="shared" si="0"/>
        <v>19.950000000000003</v>
      </c>
      <c r="H33" s="18">
        <v>15.6</v>
      </c>
      <c r="I33" s="18">
        <v>15.4</v>
      </c>
      <c r="J33" s="17">
        <v>17.4</v>
      </c>
      <c r="K33" s="9">
        <v>20.1</v>
      </c>
      <c r="L33" s="13">
        <v>19.8</v>
      </c>
    </row>
    <row r="34" spans="3:12" ht="18.75" customHeight="1">
      <c r="C34" s="8" t="s">
        <v>49</v>
      </c>
      <c r="D34" s="28"/>
      <c r="E34" s="28"/>
      <c r="F34" s="9"/>
      <c r="G34" s="15">
        <f t="shared" si="0"/>
        <v>17.25</v>
      </c>
      <c r="H34" s="18">
        <v>16.8</v>
      </c>
      <c r="I34" s="18">
        <v>16.8</v>
      </c>
      <c r="J34" s="17">
        <v>16.1</v>
      </c>
      <c r="K34" s="9">
        <v>14.8</v>
      </c>
      <c r="L34" s="13">
        <v>19.7</v>
      </c>
    </row>
    <row r="35" spans="3:12" ht="27" customHeight="1">
      <c r="C35" s="8" t="s">
        <v>33</v>
      </c>
      <c r="D35" s="29">
        <v>116.71</v>
      </c>
      <c r="E35" s="29"/>
      <c r="F35" s="19">
        <v>165.95</v>
      </c>
      <c r="G35" s="15">
        <f t="shared" si="0"/>
        <v>162</v>
      </c>
      <c r="H35" s="18">
        <v>160.2</v>
      </c>
      <c r="I35" s="18">
        <v>158.2</v>
      </c>
      <c r="J35" s="17">
        <v>160.7</v>
      </c>
      <c r="K35" s="9">
        <v>160.3</v>
      </c>
      <c r="L35" s="13">
        <v>163.7</v>
      </c>
    </row>
    <row r="36" spans="3:12" ht="18.75" customHeight="1">
      <c r="C36" s="8" t="s">
        <v>47</v>
      </c>
      <c r="D36" s="30">
        <v>0.24</v>
      </c>
      <c r="E36" s="30"/>
      <c r="F36" s="20">
        <v>0.28</v>
      </c>
      <c r="G36" s="15">
        <f t="shared" si="0"/>
        <v>0.35</v>
      </c>
      <c r="H36" s="21">
        <v>0.23</v>
      </c>
      <c r="I36" s="21">
        <v>0.3</v>
      </c>
      <c r="J36" s="17">
        <v>0.3</v>
      </c>
      <c r="K36" s="9">
        <v>0.4</v>
      </c>
      <c r="L36" s="13">
        <v>0.3</v>
      </c>
    </row>
    <row r="37" spans="3:12" ht="27" customHeight="1">
      <c r="C37" s="8" t="s">
        <v>34</v>
      </c>
      <c r="D37" s="30">
        <v>0.28</v>
      </c>
      <c r="E37" s="30"/>
      <c r="F37" s="20">
        <v>0.35</v>
      </c>
      <c r="G37" s="15">
        <f t="shared" si="0"/>
        <v>0.5800000000000001</v>
      </c>
      <c r="H37" s="21">
        <v>0.37</v>
      </c>
      <c r="I37" s="21">
        <v>0.38</v>
      </c>
      <c r="J37" s="17">
        <v>0.42</v>
      </c>
      <c r="K37" s="9">
        <v>0.51</v>
      </c>
      <c r="L37" s="13">
        <v>0.65</v>
      </c>
    </row>
    <row r="38" spans="3:12" ht="18.75" customHeight="1">
      <c r="C38" s="8" t="s">
        <v>35</v>
      </c>
      <c r="D38" s="29">
        <v>16.6</v>
      </c>
      <c r="E38" s="29"/>
      <c r="F38" s="19">
        <v>22.57</v>
      </c>
      <c r="G38" s="15">
        <f t="shared" si="0"/>
        <v>24.25</v>
      </c>
      <c r="H38" s="18">
        <v>18.4</v>
      </c>
      <c r="I38" s="18">
        <v>20.5</v>
      </c>
      <c r="J38" s="17">
        <v>19.6</v>
      </c>
      <c r="K38" s="9">
        <v>25.1</v>
      </c>
      <c r="L38" s="13">
        <v>23.4</v>
      </c>
    </row>
    <row r="39" spans="3:12" ht="18.75" customHeight="1">
      <c r="C39" s="8" t="s">
        <v>44</v>
      </c>
      <c r="D39" s="29">
        <v>184.72</v>
      </c>
      <c r="E39" s="29"/>
      <c r="F39" s="19">
        <v>249.55</v>
      </c>
      <c r="G39" s="15">
        <f t="shared" si="0"/>
        <v>208.55</v>
      </c>
      <c r="H39" s="18">
        <v>200.4</v>
      </c>
      <c r="I39" s="18">
        <v>204.8</v>
      </c>
      <c r="J39" s="17">
        <v>205.1</v>
      </c>
      <c r="K39" s="9">
        <v>206.8</v>
      </c>
      <c r="L39" s="13">
        <v>210.3</v>
      </c>
    </row>
    <row r="40" spans="3:12" ht="18.75" customHeight="1">
      <c r="C40" s="10" t="s">
        <v>48</v>
      </c>
      <c r="D40" s="26">
        <v>2.71</v>
      </c>
      <c r="E40" s="26"/>
      <c r="F40" s="14">
        <v>3.5</v>
      </c>
      <c r="G40" s="15">
        <f t="shared" si="0"/>
        <v>3.8499999999999996</v>
      </c>
      <c r="H40" s="15">
        <v>3.7</v>
      </c>
      <c r="I40" s="15">
        <v>3.8</v>
      </c>
      <c r="J40" s="11">
        <v>3.5</v>
      </c>
      <c r="K40" s="12">
        <v>3.8</v>
      </c>
      <c r="L40" s="16">
        <v>3.9</v>
      </c>
    </row>
    <row r="41" ht="5.25" customHeight="1"/>
    <row r="42" spans="2:12" ht="30" customHeight="1">
      <c r="B42" s="27" t="s">
        <v>12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2:4" ht="12.75" customHeight="1">
      <c r="B43" s="27" t="s">
        <v>36</v>
      </c>
      <c r="C43" s="27"/>
      <c r="D43" s="27"/>
    </row>
    <row r="44" spans="2:13" ht="31.5" customHeight="1">
      <c r="B44" s="27" t="s">
        <v>14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</sheetData>
  <sheetProtection/>
  <mergeCells count="40">
    <mergeCell ref="D39:E39"/>
    <mergeCell ref="D40:E40"/>
    <mergeCell ref="B42:L42"/>
    <mergeCell ref="B43:D43"/>
    <mergeCell ref="B44:M44"/>
    <mergeCell ref="D33:E33"/>
    <mergeCell ref="D34:E34"/>
    <mergeCell ref="D35:E35"/>
    <mergeCell ref="D36:E36"/>
    <mergeCell ref="D37:E37"/>
    <mergeCell ref="D38:E38"/>
    <mergeCell ref="C28:G28"/>
    <mergeCell ref="C29:G29"/>
    <mergeCell ref="D30:E30"/>
    <mergeCell ref="D31:E31"/>
    <mergeCell ref="D32:E32"/>
    <mergeCell ref="C22:G22"/>
    <mergeCell ref="C23:G23"/>
    <mergeCell ref="C24:G24"/>
    <mergeCell ref="C25:G25"/>
    <mergeCell ref="C26:G26"/>
    <mergeCell ref="C27:G27"/>
    <mergeCell ref="C16:G16"/>
    <mergeCell ref="C17:G17"/>
    <mergeCell ref="C18:G18"/>
    <mergeCell ref="C19:G19"/>
    <mergeCell ref="C20:G20"/>
    <mergeCell ref="C21:G21"/>
    <mergeCell ref="C10:G10"/>
    <mergeCell ref="C11:G11"/>
    <mergeCell ref="C12:G12"/>
    <mergeCell ref="C13:G13"/>
    <mergeCell ref="C14:G14"/>
    <mergeCell ref="C15:G15"/>
    <mergeCell ref="C2:L2"/>
    <mergeCell ref="C4:I4"/>
    <mergeCell ref="C5:G6"/>
    <mergeCell ref="C7:G7"/>
    <mergeCell ref="C8:G8"/>
    <mergeCell ref="C9:G9"/>
  </mergeCells>
  <printOptions/>
  <pageMargins left="0" right="0" top="0" bottom="0" header="0" footer="0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B2:M44"/>
  <sheetViews>
    <sheetView defaultGridColor="0" zoomScaleSheetLayoutView="75" colorId="22" workbookViewId="0" topLeftCell="A1">
      <selection activeCell="J12" sqref="J12"/>
    </sheetView>
  </sheetViews>
  <sheetFormatPr defaultColWidth="8.88671875" defaultRowHeight="13.5"/>
  <cols>
    <col min="1" max="1" width="2.3359375" style="1" customWidth="1"/>
    <col min="2" max="2" width="0.55078125" style="1" customWidth="1"/>
    <col min="3" max="3" width="9.10546875" style="1" customWidth="1"/>
    <col min="4" max="4" width="2.6640625" style="1" customWidth="1"/>
    <col min="5" max="5" width="2.99609375" style="1" customWidth="1"/>
    <col min="6" max="6" width="6.99609375" style="1" customWidth="1"/>
    <col min="7" max="7" width="6.88671875" style="1" customWidth="1"/>
    <col min="8" max="12" width="10.3359375" style="1" customWidth="1"/>
    <col min="13" max="13" width="1.1171875" style="1" customWidth="1"/>
    <col min="14" max="256" width="8.88671875" style="1" customWidth="1"/>
  </cols>
  <sheetData>
    <row r="1" ht="36.75" customHeight="1"/>
    <row r="2" spans="3:12" ht="29.25" customHeight="1">
      <c r="C2" s="33" t="s">
        <v>72</v>
      </c>
      <c r="D2" s="33"/>
      <c r="E2" s="33"/>
      <c r="F2" s="33"/>
      <c r="G2" s="33"/>
      <c r="H2" s="33"/>
      <c r="I2" s="33"/>
      <c r="J2" s="33"/>
      <c r="K2" s="33"/>
      <c r="L2" s="33"/>
    </row>
    <row r="3" ht="15.75" customHeight="1"/>
    <row r="4" spans="3:12" ht="16.5" customHeight="1">
      <c r="C4" s="34" t="s">
        <v>65</v>
      </c>
      <c r="D4" s="34"/>
      <c r="E4" s="34"/>
      <c r="F4" s="34"/>
      <c r="G4" s="34"/>
      <c r="H4" s="34"/>
      <c r="I4" s="34"/>
      <c r="L4" s="2"/>
    </row>
    <row r="5" spans="3:12" ht="24.75" customHeight="1">
      <c r="C5" s="35" t="s">
        <v>28</v>
      </c>
      <c r="D5" s="35"/>
      <c r="E5" s="35"/>
      <c r="F5" s="35"/>
      <c r="G5" s="35"/>
      <c r="H5" s="22">
        <v>43402</v>
      </c>
      <c r="I5" s="22">
        <v>43403</v>
      </c>
      <c r="J5" s="22">
        <v>43404</v>
      </c>
      <c r="K5" s="22"/>
      <c r="L5" s="22"/>
    </row>
    <row r="6" spans="3:12" ht="168" customHeight="1">
      <c r="C6" s="35"/>
      <c r="D6" s="35"/>
      <c r="E6" s="35"/>
      <c r="F6" s="35"/>
      <c r="G6" s="35"/>
      <c r="H6" s="5" t="str">
        <f>'[1]10월조중석 '!$B$21</f>
        <v>쌀밥
김치콩나물국5,6,9,13
탕수육/소스1,5,6,10
햄토마토에그1,5,6,10,12
시래기된장무침
깍두기9,13</v>
      </c>
      <c r="I6" s="5" t="str">
        <f>'[1]5주'!$C$5</f>
        <v>기장밥
북어채무우국5,6
모듬어묵야채조림5,6
닭다리튀김1,5,6,15
김자반13
배추김치9,13</v>
      </c>
      <c r="J6" s="5" t="str">
        <f>'[1]5주'!$D$5</f>
        <v>보리찰쌀밥
시금치된장국5,6
수육10
무채무침5,6
계란찜1
배추김치9,13</v>
      </c>
      <c r="K6" s="5"/>
      <c r="L6" s="7"/>
    </row>
    <row r="7" spans="3:12" ht="18.75" customHeight="1">
      <c r="C7" s="35" t="s">
        <v>3</v>
      </c>
      <c r="D7" s="35"/>
      <c r="E7" s="35"/>
      <c r="F7" s="35"/>
      <c r="G7" s="35"/>
      <c r="H7" s="3" t="s">
        <v>1</v>
      </c>
      <c r="I7" s="3" t="s">
        <v>1</v>
      </c>
      <c r="J7" s="3" t="s">
        <v>1</v>
      </c>
      <c r="K7" s="3"/>
      <c r="L7" s="3"/>
    </row>
    <row r="8" spans="3:12" ht="18.75" customHeight="1">
      <c r="C8" s="31" t="s">
        <v>4</v>
      </c>
      <c r="D8" s="31"/>
      <c r="E8" s="31"/>
      <c r="F8" s="31"/>
      <c r="G8" s="31"/>
      <c r="H8" s="9" t="s">
        <v>13</v>
      </c>
      <c r="I8" s="9" t="s">
        <v>13</v>
      </c>
      <c r="J8" s="9" t="s">
        <v>13</v>
      </c>
      <c r="K8" s="9"/>
      <c r="L8" s="9"/>
    </row>
    <row r="9" spans="3:12" ht="18.75" customHeight="1">
      <c r="C9" s="31" t="s">
        <v>37</v>
      </c>
      <c r="D9" s="31"/>
      <c r="E9" s="31"/>
      <c r="F9" s="31"/>
      <c r="G9" s="31"/>
      <c r="H9" s="9" t="s">
        <v>42</v>
      </c>
      <c r="I9" s="9" t="s">
        <v>11</v>
      </c>
      <c r="J9" s="9" t="s">
        <v>10</v>
      </c>
      <c r="K9" s="9"/>
      <c r="L9" s="9"/>
    </row>
    <row r="10" spans="3:12" ht="27" customHeight="1">
      <c r="C10" s="31" t="s">
        <v>29</v>
      </c>
      <c r="D10" s="31"/>
      <c r="E10" s="31"/>
      <c r="F10" s="31"/>
      <c r="G10" s="31"/>
      <c r="H10" s="9"/>
      <c r="I10" s="9"/>
      <c r="J10" s="9"/>
      <c r="K10" s="9"/>
      <c r="L10" s="9"/>
    </row>
    <row r="11" spans="3:12" ht="18.75" customHeight="1">
      <c r="C11" s="31" t="s">
        <v>30</v>
      </c>
      <c r="D11" s="31"/>
      <c r="E11" s="31"/>
      <c r="F11" s="31"/>
      <c r="G11" s="31"/>
      <c r="H11" s="9" t="s">
        <v>13</v>
      </c>
      <c r="I11" s="9" t="s">
        <v>13</v>
      </c>
      <c r="J11" s="9" t="s">
        <v>13</v>
      </c>
      <c r="K11" s="9"/>
      <c r="L11" s="9"/>
    </row>
    <row r="12" spans="3:12" ht="18.75" customHeight="1">
      <c r="C12" s="31" t="s">
        <v>53</v>
      </c>
      <c r="D12" s="31"/>
      <c r="E12" s="31"/>
      <c r="F12" s="31"/>
      <c r="G12" s="31"/>
      <c r="H12" s="9"/>
      <c r="I12" s="9" t="s">
        <v>13</v>
      </c>
      <c r="J12" s="9"/>
      <c r="K12" s="9"/>
      <c r="L12" s="9"/>
    </row>
    <row r="13" spans="3:12" ht="18.75" customHeight="1">
      <c r="C13" s="31" t="s">
        <v>31</v>
      </c>
      <c r="D13" s="31"/>
      <c r="E13" s="31"/>
      <c r="F13" s="31"/>
      <c r="G13" s="31"/>
      <c r="H13" s="9"/>
      <c r="I13" s="9"/>
      <c r="J13" s="9"/>
      <c r="K13" s="9"/>
      <c r="L13" s="9"/>
    </row>
    <row r="14" spans="3:12" ht="18.75" customHeight="1">
      <c r="C14" s="31" t="s">
        <v>55</v>
      </c>
      <c r="D14" s="31"/>
      <c r="E14" s="31"/>
      <c r="F14" s="31"/>
      <c r="G14" s="31"/>
      <c r="H14" s="9"/>
      <c r="I14" s="9"/>
      <c r="J14" s="9"/>
      <c r="K14" s="9"/>
      <c r="L14" s="9"/>
    </row>
    <row r="15" spans="3:12" ht="18.75" customHeight="1">
      <c r="C15" s="31" t="s">
        <v>51</v>
      </c>
      <c r="D15" s="31"/>
      <c r="E15" s="31"/>
      <c r="F15" s="31"/>
      <c r="G15" s="31"/>
      <c r="H15" s="9"/>
      <c r="I15" s="9"/>
      <c r="J15" s="9"/>
      <c r="K15" s="9"/>
      <c r="L15" s="9"/>
    </row>
    <row r="16" spans="3:12" ht="18.75" customHeight="1">
      <c r="C16" s="31" t="s">
        <v>38</v>
      </c>
      <c r="D16" s="31"/>
      <c r="E16" s="31"/>
      <c r="F16" s="31"/>
      <c r="G16" s="31"/>
      <c r="H16" s="9"/>
      <c r="I16" s="9"/>
      <c r="J16" s="9"/>
      <c r="K16" s="9"/>
      <c r="L16" s="9"/>
    </row>
    <row r="17" spans="3:12" ht="18.75" customHeight="1">
      <c r="C17" s="31" t="s">
        <v>56</v>
      </c>
      <c r="D17" s="31"/>
      <c r="E17" s="31"/>
      <c r="F17" s="31"/>
      <c r="G17" s="31"/>
      <c r="H17" s="9"/>
      <c r="I17" s="9"/>
      <c r="J17" s="9"/>
      <c r="K17" s="9"/>
      <c r="L17" s="9"/>
    </row>
    <row r="18" spans="3:12" ht="18.75" customHeight="1">
      <c r="C18" s="31" t="s">
        <v>39</v>
      </c>
      <c r="D18" s="31"/>
      <c r="E18" s="31"/>
      <c r="F18" s="31"/>
      <c r="G18" s="31"/>
      <c r="H18" s="9"/>
      <c r="I18" s="9"/>
      <c r="J18" s="9"/>
      <c r="K18" s="9"/>
      <c r="L18" s="9"/>
    </row>
    <row r="19" spans="3:12" ht="18.75" customHeight="1">
      <c r="C19" s="31" t="s">
        <v>57</v>
      </c>
      <c r="D19" s="31"/>
      <c r="E19" s="31"/>
      <c r="F19" s="31"/>
      <c r="G19" s="31"/>
      <c r="H19" s="9"/>
      <c r="I19" s="9"/>
      <c r="J19" s="9"/>
      <c r="K19" s="9"/>
      <c r="L19" s="9"/>
    </row>
    <row r="20" spans="3:12" ht="18.75" customHeight="1">
      <c r="C20" s="31" t="s">
        <v>58</v>
      </c>
      <c r="D20" s="31"/>
      <c r="E20" s="31"/>
      <c r="F20" s="31"/>
      <c r="G20" s="31"/>
      <c r="H20" s="9"/>
      <c r="I20" s="9"/>
      <c r="J20" s="9"/>
      <c r="K20" s="9"/>
      <c r="L20" s="9"/>
    </row>
    <row r="21" spans="3:12" ht="27" customHeight="1">
      <c r="C21" s="31" t="s">
        <v>59</v>
      </c>
      <c r="D21" s="31"/>
      <c r="E21" s="31"/>
      <c r="F21" s="31"/>
      <c r="G21" s="31"/>
      <c r="H21" s="9"/>
      <c r="I21" s="9"/>
      <c r="J21" s="9"/>
      <c r="K21" s="9"/>
      <c r="L21" s="9"/>
    </row>
    <row r="22" spans="3:12" ht="18.75" customHeight="1">
      <c r="C22" s="31" t="s">
        <v>60</v>
      </c>
      <c r="D22" s="31"/>
      <c r="E22" s="31"/>
      <c r="F22" s="31"/>
      <c r="G22" s="31"/>
      <c r="H22" s="9"/>
      <c r="I22" s="9"/>
      <c r="J22" s="9"/>
      <c r="K22" s="9"/>
      <c r="L22" s="9"/>
    </row>
    <row r="23" spans="3:12" ht="18.75" customHeight="1">
      <c r="C23" s="31" t="s">
        <v>61</v>
      </c>
      <c r="D23" s="31"/>
      <c r="E23" s="31"/>
      <c r="F23" s="31"/>
      <c r="G23" s="31"/>
      <c r="H23" s="9"/>
      <c r="I23" s="9"/>
      <c r="J23" s="9"/>
      <c r="K23" s="9"/>
      <c r="L23" s="9"/>
    </row>
    <row r="24" spans="3:12" ht="18.75" customHeight="1">
      <c r="C24" s="31" t="s">
        <v>62</v>
      </c>
      <c r="D24" s="31"/>
      <c r="E24" s="31"/>
      <c r="F24" s="31"/>
      <c r="G24" s="31"/>
      <c r="H24" s="9"/>
      <c r="I24" s="9"/>
      <c r="J24" s="9"/>
      <c r="K24" s="9"/>
      <c r="L24" s="9"/>
    </row>
    <row r="25" spans="3:12" ht="18.75" customHeight="1">
      <c r="C25" s="31" t="s">
        <v>63</v>
      </c>
      <c r="D25" s="31"/>
      <c r="E25" s="31"/>
      <c r="F25" s="31"/>
      <c r="G25" s="31"/>
      <c r="H25" s="9"/>
      <c r="I25" s="9"/>
      <c r="J25" s="9"/>
      <c r="K25" s="9"/>
      <c r="L25" s="9"/>
    </row>
    <row r="26" spans="3:12" ht="18.75" customHeight="1">
      <c r="C26" s="31" t="s">
        <v>64</v>
      </c>
      <c r="D26" s="31"/>
      <c r="E26" s="31"/>
      <c r="F26" s="31"/>
      <c r="G26" s="31"/>
      <c r="H26" s="9"/>
      <c r="I26" s="9"/>
      <c r="J26" s="9"/>
      <c r="K26" s="9"/>
      <c r="L26" s="9"/>
    </row>
    <row r="27" spans="3:12" ht="18.75" customHeight="1">
      <c r="C27" s="31" t="s">
        <v>6</v>
      </c>
      <c r="D27" s="31"/>
      <c r="E27" s="31"/>
      <c r="F27" s="31"/>
      <c r="G27" s="31"/>
      <c r="H27" s="9"/>
      <c r="I27" s="9"/>
      <c r="J27" s="9"/>
      <c r="K27" s="9"/>
      <c r="L27" s="9"/>
    </row>
    <row r="28" spans="3:12" ht="18.75" customHeight="1">
      <c r="C28" s="31" t="s">
        <v>7</v>
      </c>
      <c r="D28" s="31"/>
      <c r="E28" s="31"/>
      <c r="F28" s="31"/>
      <c r="G28" s="31"/>
      <c r="H28" s="9"/>
      <c r="I28" s="9"/>
      <c r="J28" s="9"/>
      <c r="K28" s="9"/>
      <c r="L28" s="9"/>
    </row>
    <row r="29" spans="3:12" ht="18.75" customHeight="1">
      <c r="C29" s="32" t="s">
        <v>2</v>
      </c>
      <c r="D29" s="32"/>
      <c r="E29" s="32"/>
      <c r="F29" s="32"/>
      <c r="G29" s="32"/>
      <c r="H29" s="12"/>
      <c r="I29" s="12"/>
      <c r="J29" s="11"/>
      <c r="K29" s="12"/>
      <c r="L29" s="12"/>
    </row>
    <row r="30" spans="3:12" ht="30" customHeight="1">
      <c r="C30" s="8" t="s">
        <v>0</v>
      </c>
      <c r="D30" s="28" t="s">
        <v>52</v>
      </c>
      <c r="E30" s="28"/>
      <c r="F30" s="9" t="s">
        <v>50</v>
      </c>
      <c r="G30" s="9" t="s">
        <v>46</v>
      </c>
      <c r="H30" s="9" t="s">
        <v>5</v>
      </c>
      <c r="I30" s="9" t="s">
        <v>5</v>
      </c>
      <c r="J30" s="4" t="s">
        <v>5</v>
      </c>
      <c r="K30" s="9"/>
      <c r="L30" s="13"/>
    </row>
    <row r="31" spans="3:12" ht="27" customHeight="1">
      <c r="C31" s="10" t="s">
        <v>32</v>
      </c>
      <c r="D31" s="26">
        <v>600.36</v>
      </c>
      <c r="E31" s="26"/>
      <c r="F31" s="14">
        <v>600.36</v>
      </c>
      <c r="G31" s="15">
        <f>(H31+I31+J31)/3</f>
        <v>611.8000000000001</v>
      </c>
      <c r="H31" s="15">
        <v>614.8</v>
      </c>
      <c r="I31" s="15">
        <v>610.2</v>
      </c>
      <c r="J31" s="11">
        <v>610.4</v>
      </c>
      <c r="K31" s="12"/>
      <c r="L31" s="16"/>
    </row>
    <row r="32" spans="3:12" ht="18.75" customHeight="1">
      <c r="C32" s="8" t="s">
        <v>45</v>
      </c>
      <c r="D32" s="28"/>
      <c r="E32" s="28"/>
      <c r="F32" s="9"/>
      <c r="G32" s="15">
        <f aca="true" t="shared" si="0" ref="G32:G40">(H32+I32+J32)/3</f>
        <v>66.39999999999999</v>
      </c>
      <c r="H32" s="18">
        <v>67.8</v>
      </c>
      <c r="I32" s="18">
        <v>64.2</v>
      </c>
      <c r="J32" s="17">
        <v>67.2</v>
      </c>
      <c r="K32" s="9"/>
      <c r="L32" s="13"/>
    </row>
    <row r="33" spans="3:12" ht="18.75" customHeight="1">
      <c r="C33" s="8" t="s">
        <v>54</v>
      </c>
      <c r="D33" s="29">
        <v>10.67</v>
      </c>
      <c r="E33" s="29"/>
      <c r="F33" s="19">
        <v>10.67</v>
      </c>
      <c r="G33" s="15">
        <f t="shared" si="0"/>
        <v>20.566666666666666</v>
      </c>
      <c r="H33" s="18">
        <v>19.8</v>
      </c>
      <c r="I33" s="18">
        <v>19.4</v>
      </c>
      <c r="J33" s="17">
        <v>22.5</v>
      </c>
      <c r="K33" s="9"/>
      <c r="L33" s="13"/>
    </row>
    <row r="34" spans="3:12" ht="18.75" customHeight="1">
      <c r="C34" s="8" t="s">
        <v>49</v>
      </c>
      <c r="D34" s="28"/>
      <c r="E34" s="28"/>
      <c r="F34" s="9"/>
      <c r="G34" s="15">
        <f t="shared" si="0"/>
        <v>18.366666666666664</v>
      </c>
      <c r="H34" s="18">
        <v>17.5</v>
      </c>
      <c r="I34" s="18">
        <v>17.8</v>
      </c>
      <c r="J34" s="17">
        <v>19.8</v>
      </c>
      <c r="K34" s="9"/>
      <c r="L34" s="13"/>
    </row>
    <row r="35" spans="3:12" ht="27" customHeight="1">
      <c r="C35" s="8" t="s">
        <v>33</v>
      </c>
      <c r="D35" s="29">
        <v>116.71</v>
      </c>
      <c r="E35" s="29"/>
      <c r="F35" s="19">
        <v>165.95</v>
      </c>
      <c r="G35" s="15">
        <f t="shared" si="0"/>
        <v>160.06666666666666</v>
      </c>
      <c r="H35" s="18">
        <v>154.2</v>
      </c>
      <c r="I35" s="18">
        <v>163.2</v>
      </c>
      <c r="J35" s="17">
        <v>162.8</v>
      </c>
      <c r="K35" s="9"/>
      <c r="L35" s="13"/>
    </row>
    <row r="36" spans="3:12" ht="18.75" customHeight="1">
      <c r="C36" s="8" t="s">
        <v>47</v>
      </c>
      <c r="D36" s="30">
        <v>0.24</v>
      </c>
      <c r="E36" s="30"/>
      <c r="F36" s="20">
        <v>0.28</v>
      </c>
      <c r="G36" s="15">
        <f t="shared" si="0"/>
        <v>0.35000000000000003</v>
      </c>
      <c r="H36" s="21">
        <v>0.3</v>
      </c>
      <c r="I36" s="21">
        <v>0.34</v>
      </c>
      <c r="J36" s="17">
        <v>0.41</v>
      </c>
      <c r="K36" s="9"/>
      <c r="L36" s="13"/>
    </row>
    <row r="37" spans="3:12" ht="27" customHeight="1">
      <c r="C37" s="8" t="s">
        <v>34</v>
      </c>
      <c r="D37" s="30">
        <v>0.28</v>
      </c>
      <c r="E37" s="30"/>
      <c r="F37" s="20">
        <v>0.35</v>
      </c>
      <c r="G37" s="15">
        <f t="shared" si="0"/>
        <v>0.32666666666666666</v>
      </c>
      <c r="H37" s="21">
        <v>0.29</v>
      </c>
      <c r="I37" s="21">
        <v>0.31</v>
      </c>
      <c r="J37" s="17">
        <v>0.38</v>
      </c>
      <c r="K37" s="9"/>
      <c r="L37" s="13"/>
    </row>
    <row r="38" spans="3:12" ht="18.75" customHeight="1">
      <c r="C38" s="8" t="s">
        <v>35</v>
      </c>
      <c r="D38" s="29">
        <v>16.6</v>
      </c>
      <c r="E38" s="29"/>
      <c r="F38" s="19">
        <v>22.57</v>
      </c>
      <c r="G38" s="15">
        <f t="shared" si="0"/>
        <v>20.566666666666666</v>
      </c>
      <c r="H38" s="18">
        <v>19.8</v>
      </c>
      <c r="I38" s="18">
        <v>21</v>
      </c>
      <c r="J38" s="17">
        <v>20.9</v>
      </c>
      <c r="K38" s="9"/>
      <c r="L38" s="13"/>
    </row>
    <row r="39" spans="3:12" ht="18.75" customHeight="1">
      <c r="C39" s="8" t="s">
        <v>44</v>
      </c>
      <c r="D39" s="29">
        <v>184.72</v>
      </c>
      <c r="E39" s="29"/>
      <c r="F39" s="19">
        <v>249.55</v>
      </c>
      <c r="G39" s="15">
        <f t="shared" si="0"/>
        <v>205.0666666666667</v>
      </c>
      <c r="H39" s="18">
        <v>189.5</v>
      </c>
      <c r="I39" s="18">
        <v>210.4</v>
      </c>
      <c r="J39" s="17">
        <v>215.3</v>
      </c>
      <c r="K39" s="9"/>
      <c r="L39" s="13"/>
    </row>
    <row r="40" spans="3:12" ht="18.75" customHeight="1">
      <c r="C40" s="10" t="s">
        <v>48</v>
      </c>
      <c r="D40" s="26">
        <v>2.71</v>
      </c>
      <c r="E40" s="26"/>
      <c r="F40" s="14">
        <v>3.5</v>
      </c>
      <c r="G40" s="15">
        <f t="shared" si="0"/>
        <v>3.3333333333333335</v>
      </c>
      <c r="H40" s="15">
        <v>3.1</v>
      </c>
      <c r="I40" s="15">
        <v>3.5</v>
      </c>
      <c r="J40" s="11">
        <v>3.4</v>
      </c>
      <c r="K40" s="12"/>
      <c r="L40" s="16"/>
    </row>
    <row r="41" ht="5.25" customHeight="1"/>
    <row r="42" spans="2:12" ht="30" customHeight="1">
      <c r="B42" s="27" t="s">
        <v>12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2:4" ht="12.75" customHeight="1">
      <c r="B43" s="27" t="s">
        <v>36</v>
      </c>
      <c r="C43" s="27"/>
      <c r="D43" s="27"/>
    </row>
    <row r="44" spans="2:13" ht="31.5" customHeight="1">
      <c r="B44" s="27" t="s">
        <v>14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</sheetData>
  <sheetProtection/>
  <mergeCells count="40">
    <mergeCell ref="D40:E40"/>
    <mergeCell ref="B42:L42"/>
    <mergeCell ref="B43:D43"/>
    <mergeCell ref="B44:M44"/>
    <mergeCell ref="D34:E34"/>
    <mergeCell ref="D35:E35"/>
    <mergeCell ref="D36:E36"/>
    <mergeCell ref="D37:E37"/>
    <mergeCell ref="D38:E38"/>
    <mergeCell ref="D39:E39"/>
    <mergeCell ref="C28:G28"/>
    <mergeCell ref="C29:G29"/>
    <mergeCell ref="D30:E30"/>
    <mergeCell ref="D31:E31"/>
    <mergeCell ref="D32:E32"/>
    <mergeCell ref="D33:E33"/>
    <mergeCell ref="C22:G22"/>
    <mergeCell ref="C23:G23"/>
    <mergeCell ref="C24:G24"/>
    <mergeCell ref="C25:G25"/>
    <mergeCell ref="C26:G26"/>
    <mergeCell ref="C27:G27"/>
    <mergeCell ref="C16:G16"/>
    <mergeCell ref="C17:G17"/>
    <mergeCell ref="C18:G18"/>
    <mergeCell ref="C19:G19"/>
    <mergeCell ref="C20:G20"/>
    <mergeCell ref="C21:G21"/>
    <mergeCell ref="C10:G10"/>
    <mergeCell ref="C11:G11"/>
    <mergeCell ref="C12:G12"/>
    <mergeCell ref="C13:G13"/>
    <mergeCell ref="C14:G14"/>
    <mergeCell ref="C15:G15"/>
    <mergeCell ref="C2:L2"/>
    <mergeCell ref="C4:I4"/>
    <mergeCell ref="C5:G6"/>
    <mergeCell ref="C7:G7"/>
    <mergeCell ref="C8:G8"/>
    <mergeCell ref="C9:G9"/>
  </mergeCells>
  <printOptions/>
  <pageMargins left="0" right="0" top="0" bottom="0" header="0" footer="0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L31:L40"/>
  <sheetViews>
    <sheetView defaultGridColor="0" zoomScaleSheetLayoutView="75" colorId="22" workbookViewId="0" topLeftCell="A1">
      <selection activeCell="H31" sqref="H31"/>
    </sheetView>
  </sheetViews>
  <sheetFormatPr defaultColWidth="8.88671875" defaultRowHeight="13.5"/>
  <sheetData>
    <row r="31" ht="14.25">
      <c r="L31" s="16">
        <v>615.3</v>
      </c>
    </row>
    <row r="32" ht="14.25">
      <c r="L32" s="13">
        <v>70.1</v>
      </c>
    </row>
    <row r="33" ht="13.5">
      <c r="L33" s="13">
        <v>29.1</v>
      </c>
    </row>
    <row r="34" ht="13.5">
      <c r="L34" s="13">
        <v>16.4</v>
      </c>
    </row>
    <row r="35" ht="13.5">
      <c r="L35" s="13">
        <v>128.8</v>
      </c>
    </row>
    <row r="36" ht="13.5">
      <c r="L36" s="13">
        <v>0.33</v>
      </c>
    </row>
    <row r="37" ht="13.5">
      <c r="L37" s="13">
        <v>0.52</v>
      </c>
    </row>
    <row r="38" ht="13.5">
      <c r="L38" s="13">
        <v>24.2</v>
      </c>
    </row>
    <row r="39" ht="13.5">
      <c r="L39" s="13">
        <v>261.9</v>
      </c>
    </row>
    <row r="40" ht="14.25">
      <c r="L40" s="16">
        <v>4</v>
      </c>
    </row>
    <row r="41" ht="14.25"/>
  </sheetData>
  <sheetProtection/>
  <printOptions/>
  <pageMargins left="0.699999988079071" right="0.699999988079071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